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종업원 일제조사\년도별 추징자료\2025\2026년 요청 서식\(별첨1) 주민세(종업원분)명세서외1\"/>
    </mc:Choice>
  </mc:AlternateContent>
  <xr:revisionPtr revIDLastSave="0" documentId="13_ncr:1_{DAB7F8BE-28BF-41DD-9E27-D25145E50AC1}" xr6:coauthVersionLast="36" xr6:coauthVersionMax="36" xr10:uidLastSave="{00000000-0000-0000-0000-000000000000}"/>
  <bookViews>
    <workbookView xWindow="0" yWindow="0" windowWidth="28800" windowHeight="11730" activeTab="1" xr2:uid="{00000000-000D-0000-FFFF-FFFF00000000}"/>
  </bookViews>
  <sheets>
    <sheet name="작성방법" sheetId="2" r:id="rId1"/>
    <sheet name="주민세(종업원분) 명세서" sheetId="1" r:id="rId2"/>
  </sheets>
  <definedNames>
    <definedName name="_xlnm.Print_Area" localSheetId="1">'주민세(종업원분) 명세서'!#REF!</definedName>
  </definedNames>
  <calcPr calcId="191029"/>
</workbook>
</file>

<file path=xl/calcChain.xml><?xml version="1.0" encoding="utf-8"?>
<calcChain xmlns="http://schemas.openxmlformats.org/spreadsheetml/2006/main">
  <c r="K62" i="1" l="1"/>
  <c r="K63" i="1"/>
  <c r="K64" i="1"/>
  <c r="B108" i="1" s="1"/>
  <c r="K65" i="1"/>
  <c r="K66" i="1"/>
  <c r="B111" i="1" s="1"/>
  <c r="K67" i="1"/>
  <c r="K68" i="1"/>
  <c r="K69" i="1"/>
  <c r="B113" i="1" s="1"/>
  <c r="K70" i="1"/>
  <c r="K71" i="1"/>
  <c r="K72" i="1"/>
  <c r="K61" i="1"/>
  <c r="B106" i="1"/>
  <c r="B107" i="1"/>
  <c r="B112" i="1"/>
  <c r="B114" i="1"/>
  <c r="F114" i="1" s="1"/>
  <c r="B115" i="1"/>
  <c r="F115" i="1" s="1"/>
  <c r="B116" i="1"/>
  <c r="F116" i="1" s="1"/>
  <c r="B105" i="1"/>
  <c r="G117" i="1"/>
  <c r="D117" i="1"/>
  <c r="C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B110" i="1" l="1"/>
  <c r="B109" i="1"/>
  <c r="E117" i="1"/>
  <c r="F112" i="1"/>
  <c r="F107" i="1"/>
  <c r="F108" i="1"/>
  <c r="F106" i="1"/>
  <c r="F113" i="1"/>
  <c r="F111" i="1"/>
  <c r="F109" i="1"/>
  <c r="F105" i="1"/>
  <c r="F110" i="1"/>
  <c r="F117" i="1" l="1"/>
  <c r="B117" i="1"/>
  <c r="G92" i="1"/>
  <c r="D92" i="1"/>
  <c r="C92" i="1"/>
  <c r="E66" i="1"/>
  <c r="K48" i="1" s="1"/>
  <c r="E55" i="1"/>
  <c r="K37" i="1" s="1"/>
  <c r="G67" i="1"/>
  <c r="D67" i="1"/>
  <c r="C67" i="1"/>
  <c r="G42" i="1"/>
  <c r="D42" i="1"/>
  <c r="C42" i="1"/>
  <c r="E16" i="1"/>
  <c r="K24" i="1" s="1"/>
  <c r="E5" i="1"/>
  <c r="K13" i="1" s="1"/>
  <c r="B5" i="1" s="1"/>
  <c r="F5" i="1" s="1"/>
  <c r="G17" i="1"/>
  <c r="D17" i="1"/>
  <c r="C17" i="1"/>
  <c r="E91" i="1"/>
  <c r="K60" i="1" s="1"/>
  <c r="E90" i="1"/>
  <c r="K59" i="1" s="1"/>
  <c r="E89" i="1"/>
  <c r="K58" i="1" s="1"/>
  <c r="E88" i="1"/>
  <c r="K57" i="1" s="1"/>
  <c r="E87" i="1"/>
  <c r="K56" i="1" s="1"/>
  <c r="E86" i="1"/>
  <c r="K55" i="1" s="1"/>
  <c r="E85" i="1"/>
  <c r="K54" i="1" s="1"/>
  <c r="E84" i="1"/>
  <c r="K53" i="1" s="1"/>
  <c r="E83" i="1"/>
  <c r="K52" i="1" s="1"/>
  <c r="E82" i="1"/>
  <c r="K51" i="1" s="1"/>
  <c r="E81" i="1"/>
  <c r="K50" i="1" s="1"/>
  <c r="E80" i="1"/>
  <c r="K49" i="1" s="1"/>
  <c r="E65" i="1"/>
  <c r="K47" i="1" s="1"/>
  <c r="E64" i="1"/>
  <c r="K46" i="1" s="1"/>
  <c r="E63" i="1"/>
  <c r="K45" i="1" s="1"/>
  <c r="E62" i="1"/>
  <c r="K44" i="1" s="1"/>
  <c r="E61" i="1"/>
  <c r="K43" i="1" s="1"/>
  <c r="E60" i="1"/>
  <c r="K42" i="1" s="1"/>
  <c r="E59" i="1"/>
  <c r="K41" i="1" s="1"/>
  <c r="E58" i="1"/>
  <c r="K40" i="1" s="1"/>
  <c r="E57" i="1"/>
  <c r="K39" i="1" s="1"/>
  <c r="E56" i="1"/>
  <c r="K38" i="1" s="1"/>
  <c r="E41" i="1"/>
  <c r="K36" i="1" s="1"/>
  <c r="E40" i="1"/>
  <c r="K35" i="1" s="1"/>
  <c r="E39" i="1"/>
  <c r="K34" i="1" s="1"/>
  <c r="E38" i="1"/>
  <c r="K33" i="1" s="1"/>
  <c r="E37" i="1"/>
  <c r="K32" i="1" s="1"/>
  <c r="E36" i="1"/>
  <c r="K31" i="1" s="1"/>
  <c r="E35" i="1"/>
  <c r="K30" i="1" s="1"/>
  <c r="E34" i="1"/>
  <c r="K29" i="1" s="1"/>
  <c r="E33" i="1"/>
  <c r="K28" i="1" s="1"/>
  <c r="E32" i="1"/>
  <c r="K27" i="1" s="1"/>
  <c r="E31" i="1"/>
  <c r="K26" i="1" s="1"/>
  <c r="E30" i="1"/>
  <c r="K25" i="1" s="1"/>
  <c r="E15" i="1"/>
  <c r="K23" i="1" s="1"/>
  <c r="E14" i="1"/>
  <c r="K22" i="1" s="1"/>
  <c r="E13" i="1"/>
  <c r="K21" i="1" s="1"/>
  <c r="E12" i="1"/>
  <c r="K20" i="1" s="1"/>
  <c r="E11" i="1"/>
  <c r="K19" i="1" s="1"/>
  <c r="E10" i="1"/>
  <c r="K18" i="1" s="1"/>
  <c r="E9" i="1"/>
  <c r="K17" i="1" s="1"/>
  <c r="E8" i="1"/>
  <c r="K16" i="1" s="1"/>
  <c r="E7" i="1"/>
  <c r="K15" i="1" s="1"/>
  <c r="E6" i="1"/>
  <c r="K14" i="1" s="1"/>
  <c r="B10" i="1" s="1"/>
  <c r="B8" i="1" l="1"/>
  <c r="B6" i="1"/>
  <c r="B9" i="1"/>
  <c r="B15" i="1"/>
  <c r="B11" i="1"/>
  <c r="B7" i="1"/>
  <c r="B17" i="1" s="1"/>
  <c r="B14" i="1"/>
  <c r="F14" i="1" s="1"/>
  <c r="B13" i="1"/>
  <c r="B12" i="1"/>
  <c r="B39" i="1"/>
  <c r="F39" i="1" s="1"/>
  <c r="B31" i="1"/>
  <c r="F31" i="1" s="1"/>
  <c r="B90" i="1"/>
  <c r="F90" i="1" s="1"/>
  <c r="B84" i="1"/>
  <c r="F84" i="1" s="1"/>
  <c r="B33" i="1"/>
  <c r="F33" i="1" s="1"/>
  <c r="B85" i="1"/>
  <c r="F85" i="1" s="1"/>
  <c r="E42" i="1"/>
  <c r="B57" i="1"/>
  <c r="F57" i="1" s="1"/>
  <c r="B34" i="1"/>
  <c r="F34" i="1" s="1"/>
  <c r="B32" i="1"/>
  <c r="F32" i="1" s="1"/>
  <c r="B86" i="1"/>
  <c r="F86" i="1" s="1"/>
  <c r="B35" i="1"/>
  <c r="F35" i="1" s="1"/>
  <c r="B87" i="1"/>
  <c r="F87" i="1" s="1"/>
  <c r="B58" i="1"/>
  <c r="F58" i="1" s="1"/>
  <c r="B36" i="1"/>
  <c r="F36" i="1" s="1"/>
  <c r="B88" i="1"/>
  <c r="F88" i="1" s="1"/>
  <c r="B16" i="1"/>
  <c r="B37" i="1"/>
  <c r="F37" i="1" s="1"/>
  <c r="B89" i="1"/>
  <c r="F89" i="1" s="1"/>
  <c r="B38" i="1"/>
  <c r="F38" i="1" s="1"/>
  <c r="B91" i="1"/>
  <c r="F91" i="1" s="1"/>
  <c r="B55" i="1"/>
  <c r="F55" i="1" s="1"/>
  <c r="B40" i="1"/>
  <c r="F40" i="1" s="1"/>
  <c r="B41" i="1"/>
  <c r="F41" i="1" s="1"/>
  <c r="B30" i="1"/>
  <c r="B56" i="1"/>
  <c r="F56" i="1" s="1"/>
  <c r="E17" i="1"/>
  <c r="E92" i="1"/>
  <c r="E67" i="1"/>
  <c r="B61" i="1"/>
  <c r="F61" i="1" s="1"/>
  <c r="B62" i="1"/>
  <c r="F62" i="1" s="1"/>
  <c r="B83" i="1"/>
  <c r="F83" i="1" s="1"/>
  <c r="B63" i="1"/>
  <c r="F63" i="1" s="1"/>
  <c r="B80" i="1"/>
  <c r="F80" i="1" s="1"/>
  <c r="B64" i="1"/>
  <c r="F64" i="1" s="1"/>
  <c r="B66" i="1"/>
  <c r="F66" i="1" s="1"/>
  <c r="B82" i="1"/>
  <c r="F82" i="1" s="1"/>
  <c r="B60" i="1"/>
  <c r="F60" i="1" s="1"/>
  <c r="B65" i="1"/>
  <c r="F65" i="1" s="1"/>
  <c r="B81" i="1"/>
  <c r="F81" i="1" s="1"/>
  <c r="B59" i="1"/>
  <c r="F59" i="1" s="1"/>
  <c r="F15" i="1"/>
  <c r="B42" i="1" l="1"/>
  <c r="F30" i="1"/>
  <c r="F42" i="1" s="1"/>
  <c r="B67" i="1"/>
  <c r="F67" i="1"/>
  <c r="B92" i="1"/>
  <c r="F92" i="1"/>
  <c r="F16" i="1"/>
  <c r="F13" i="1"/>
  <c r="F10" i="1"/>
  <c r="F11" i="1"/>
  <c r="F8" i="1"/>
  <c r="F7" i="1"/>
  <c r="F6" i="1"/>
  <c r="F9" i="1"/>
  <c r="F12" i="1"/>
  <c r="F17" i="1" l="1"/>
</calcChain>
</file>

<file path=xl/sharedStrings.xml><?xml version="1.0" encoding="utf-8"?>
<sst xmlns="http://schemas.openxmlformats.org/spreadsheetml/2006/main" count="234" uniqueCount="58">
  <si>
    <t>②
급여총액</t>
  </si>
  <si>
    <t>③
비  과  세
대상 급여</t>
  </si>
  <si>
    <t>과세표준액
(②-③)</t>
  </si>
  <si>
    <t>④
산출세액</t>
  </si>
  <si>
    <t>⑤기  납  부 액</t>
  </si>
  <si>
    <t>세  액</t>
  </si>
  <si>
    <t>납부일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</si>
  <si>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</si>
  <si>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</si>
  <si>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</si>
  <si>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</si>
  <si>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</si>
  <si>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</si>
  <si>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</si>
  <si>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</si>
  <si>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</si>
  <si>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</si>
  <si>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합계</t>
  </si>
  <si>
    <t>※ 반드시 연도별 결산서상의 급여, 상여, 잡급, 복리후생비중 급여성격의 계정과 일치 하여야 함.</t>
  </si>
  <si>
    <t>② 급여 총액 : 사업주가 그 종업원에게 지급하는 급여로서 「소득세법」제20조 제1항의 규정에 의한 근로소득에 해당하는
    금액의 총액을 기재</t>
  </si>
  <si>
    <t>③ 비과세 대상급여 : 「소득세법」 제12조제3호의 규정에 의한 비과세 대상 급여를 기재</t>
  </si>
  <si>
    <t>※사업장이 많을 경우 사업장별로 각각 별도작성</t>
  </si>
  <si>
    <t xml:space="preserve"> 주민세(종업원분) 명세서</t>
    <phoneticPr fontId="8" type="noConversion"/>
  </si>
  <si>
    <t>제출일자 :        년         월       일     연락처 :                      작성자 :                (인) </t>
    <phoneticPr fontId="11" type="noConversion"/>
  </si>
  <si>
    <t>※ [제출자 (인)]은 반드시 해당업체의 관인을 날인하여 제출하여 주십시오.</t>
    <phoneticPr fontId="11" type="noConversion"/>
  </si>
  <si>
    <t>11월</t>
    <phoneticPr fontId="8" type="noConversion"/>
  </si>
  <si>
    <t>12월</t>
    <phoneticPr fontId="8" type="noConversion"/>
  </si>
  <si>
    <t>①
급여총액의
월평균금액</t>
    <phoneticPr fontId="8" type="noConversion"/>
  </si>
  <si>
    <t xml:space="preserve">① 급여총액의 월평균금액 : 
   - 해당 월 포함 최근 12개월간 급여총액을 해당 월 수로 나누어 산정하되, 사업소 신설 이전  또는 영업일 15일 미만인 달은 평균금액
      산정에서 제외  </t>
    <phoneticPr fontId="8" type="noConversion"/>
  </si>
  <si>
    <t>2월</t>
    <phoneticPr fontId="11" type="noConversion"/>
  </si>
  <si>
    <t>3월</t>
    <phoneticPr fontId="11" type="noConversion"/>
  </si>
  <si>
    <t>4월</t>
    <phoneticPr fontId="11" type="noConversion"/>
  </si>
  <si>
    <t>5월</t>
    <phoneticPr fontId="11" type="noConversion"/>
  </si>
  <si>
    <t>6월</t>
    <phoneticPr fontId="11" type="noConversion"/>
  </si>
  <si>
    <t>7월</t>
    <phoneticPr fontId="11" type="noConversion"/>
  </si>
  <si>
    <t>8월</t>
    <phoneticPr fontId="11" type="noConversion"/>
  </si>
  <si>
    <t>9월</t>
    <phoneticPr fontId="11" type="noConversion"/>
  </si>
  <si>
    <t>10월</t>
    <phoneticPr fontId="11" type="noConversion"/>
  </si>
  <si>
    <t>11월</t>
    <phoneticPr fontId="11" type="noConversion"/>
  </si>
  <si>
    <t>12월</t>
    <phoneticPr fontId="11" type="noConversion"/>
  </si>
  <si>
    <t>2021년 1월</t>
    <phoneticPr fontId="11" type="noConversion"/>
  </si>
  <si>
    <t>2022년 1월</t>
    <phoneticPr fontId="11" type="noConversion"/>
  </si>
  <si>
    <t>④ 산  출   세  액 : 최근 1년간 해당사업소의 급여총액의 월 평균값이 150백만원을 초과하는 경우로서 과세표준액에 세율 (0.5/100)
    을 곱하여 산출</t>
    <phoneticPr fontId="8" type="noConversion"/>
  </si>
  <si>
    <t>〈사업장명 :                       〉  2022년도 (면세점 월 평균 150백만원)</t>
    <phoneticPr fontId="8" type="noConversion"/>
  </si>
  <si>
    <t>⑥ 종업원분
     과세표준</t>
    <phoneticPr fontId="11" type="noConversion"/>
  </si>
  <si>
    <r>
      <t xml:space="preserve">구  분
</t>
    </r>
    <r>
      <rPr>
        <b/>
        <sz val="12"/>
        <rFont val="굴림"/>
        <family val="3"/>
        <charset val="129"/>
      </rPr>
      <t>(지급월 기준)</t>
    </r>
    <phoneticPr fontId="8" type="noConversion"/>
  </si>
  <si>
    <t>〈사업장명 :                       〉  2023년도 (면세점 월 평균 150백만원)</t>
    <phoneticPr fontId="8" type="noConversion"/>
  </si>
  <si>
    <t>2023년 1월</t>
    <phoneticPr fontId="11" type="noConversion"/>
  </si>
  <si>
    <t>11월</t>
  </si>
  <si>
    <t>12월</t>
  </si>
  <si>
    <t>〈사업장명 :                       〉  2024년도 (면세점 월 평균 150백만원)</t>
    <phoneticPr fontId="8" type="noConversion"/>
  </si>
  <si>
    <r>
      <rPr>
        <b/>
        <sz val="12"/>
        <color theme="1"/>
        <rFont val="맑은 고딕"/>
        <family val="3"/>
        <charset val="129"/>
        <scheme val="minor"/>
      </rPr>
      <t xml:space="preserve"> ※ 작성요령</t>
    </r>
    <r>
      <rPr>
        <sz val="11"/>
        <color theme="1"/>
        <rFont val="맑은 고딕"/>
        <family val="3"/>
        <charset val="129"/>
        <scheme val="minor"/>
      </rPr>
      <t xml:space="preserve">
  ○ '주민세(종업원분) 명세서' 탭에서 </t>
    </r>
    <r>
      <rPr>
        <b/>
        <u/>
        <sz val="14"/>
        <color rgb="FFFF0000"/>
        <rFont val="맑은 고딕"/>
        <family val="3"/>
        <charset val="129"/>
        <scheme val="major"/>
      </rPr>
      <t>노란 셀만 입력</t>
    </r>
    <r>
      <rPr>
        <b/>
        <u/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  ○ 2019년 급여총액의 월평균금액도 계산해야 하기 때문에 </t>
    </r>
    <r>
      <rPr>
        <b/>
        <sz val="11"/>
        <color theme="1"/>
        <rFont val="맑은 고딕"/>
        <family val="3"/>
        <charset val="129"/>
        <scheme val="minor"/>
      </rPr>
      <t>2018년의 ⑥ 종업원분 과세표준</t>
    </r>
    <r>
      <rPr>
        <sz val="11"/>
        <color theme="1"/>
        <rFont val="맑은 고딕"/>
        <family val="3"/>
        <charset val="129"/>
        <scheme val="minor"/>
      </rPr>
      <t xml:space="preserve">도 입력해야 함
  ○ 노란 셀인 </t>
    </r>
    <r>
      <rPr>
        <b/>
        <sz val="11"/>
        <color theme="1"/>
        <rFont val="맑은 고딕"/>
        <family val="3"/>
        <charset val="129"/>
        <scheme val="minor"/>
      </rPr>
      <t>② 급여총액,  ③  비과세 대상 급여, ⑥ 종업원분 과세표준</t>
    </r>
    <r>
      <rPr>
        <sz val="11"/>
        <color theme="1"/>
        <rFont val="맑은 고딕"/>
        <family val="3"/>
        <charset val="129"/>
        <scheme val="minor"/>
      </rPr>
      <t xml:space="preserve">만 입력 후
  ○ 대덕구에 주민세(종업원분)를 납부한 달이 있는 경우 ⑤ 기납부액 입력, 납부하지 않았다면 빈 셀로 남겨도 무방
  ○ 주민세(종업원분)은 급여를 지급한 달이 납세의무 성립일이므로, 귀속 연월이 아닌 </t>
    </r>
    <r>
      <rPr>
        <b/>
        <sz val="11"/>
        <color theme="1"/>
        <rFont val="맑은 고딕"/>
        <family val="3"/>
        <charset val="129"/>
        <scheme val="minor"/>
      </rPr>
      <t>지급 연월 기준</t>
    </r>
    <r>
      <rPr>
        <sz val="11"/>
        <color theme="1"/>
        <rFont val="맑은 고딕"/>
        <family val="3"/>
        <charset val="129"/>
        <scheme val="minor"/>
      </rPr>
      <t xml:space="preserve">으로 서식 작성
  ○ 다른 궁금하신 사항은 주민세(종업원분) 담당자 042)608-6667로 문의하시기 바랍니다.
 </t>
    </r>
    <r>
      <rPr>
        <b/>
        <sz val="12"/>
        <color theme="1"/>
        <rFont val="맑은 고딕"/>
        <family val="3"/>
        <charset val="129"/>
        <scheme val="minor"/>
      </rPr>
      <t xml:space="preserve">※ 과세요건
</t>
    </r>
    <r>
      <rPr>
        <sz val="11"/>
        <color theme="1"/>
        <rFont val="맑은 고딕"/>
        <family val="3"/>
        <charset val="129"/>
        <scheme val="minor"/>
      </rPr>
      <t xml:space="preserve">  ○</t>
    </r>
    <r>
      <rPr>
        <b/>
        <sz val="11"/>
        <color theme="1"/>
        <rFont val="맑은 고딕"/>
        <family val="3"/>
        <charset val="129"/>
        <scheme val="minor"/>
      </rPr>
      <t xml:space="preserve"> (종업원의 범위)</t>
    </r>
    <r>
      <rPr>
        <sz val="11"/>
        <color theme="1"/>
        <rFont val="맑은 고딕"/>
        <family val="3"/>
        <charset val="129"/>
        <scheme val="minor"/>
      </rPr>
      <t xml:space="preserve"> 사업소에 근무하거나 사업소로부터 급여를 지급받는 임직원, 그 밖의 종사자로서 급여의 지급 여부와 상관없이 
      사업주 또는 그 위임을 받은 자와의 계약에 따라 해당 사업에 종사하는 사람
         </t>
    </r>
    <r>
      <rPr>
        <sz val="11"/>
        <color theme="1"/>
        <rFont val="맑은 고딕"/>
        <family val="3"/>
        <charset val="129"/>
      </rPr>
      <t xml:space="preserve">☞ </t>
    </r>
    <r>
      <rPr>
        <b/>
        <sz val="11"/>
        <color theme="1"/>
        <rFont val="맑은 고딕"/>
        <family val="3"/>
        <charset val="129"/>
        <scheme val="minor"/>
      </rPr>
      <t>상시고용 종업원, 수시고용 종업원(일용직)</t>
    </r>
    <r>
      <rPr>
        <sz val="11"/>
        <color theme="1"/>
        <rFont val="맑은 고딕"/>
        <family val="3"/>
        <charset val="129"/>
        <scheme val="minor"/>
      </rPr>
      <t xml:space="preserve"> 모두 종업원의 범위에 포함
  ○ </t>
    </r>
    <r>
      <rPr>
        <b/>
        <sz val="11"/>
        <color theme="1"/>
        <rFont val="맑은 고딕"/>
        <family val="3"/>
        <charset val="129"/>
        <scheme val="minor"/>
      </rPr>
      <t>(급여의 범위)</t>
    </r>
    <r>
      <rPr>
        <sz val="11"/>
        <color theme="1"/>
        <rFont val="맑은 고딕"/>
        <family val="3"/>
        <charset val="129"/>
        <scheme val="minor"/>
      </rPr>
      <t xml:space="preserve"> 해당 월 포함 최근 12개월간 </t>
    </r>
    <r>
      <rPr>
        <b/>
        <sz val="11"/>
        <color theme="1"/>
        <rFont val="맑은 고딕"/>
        <family val="3"/>
        <charset val="129"/>
        <scheme val="minor"/>
      </rPr>
      <t>정기급여</t>
    </r>
    <r>
      <rPr>
        <sz val="11"/>
        <color theme="1"/>
        <rFont val="맑은 고딕"/>
        <family val="3"/>
        <charset val="129"/>
        <scheme val="minor"/>
      </rPr>
      <t xml:space="preserve">와 </t>
    </r>
    <r>
      <rPr>
        <b/>
        <sz val="11"/>
        <color theme="1"/>
        <rFont val="맑은 고딕"/>
        <family val="3"/>
        <charset val="129"/>
        <scheme val="minor"/>
      </rPr>
      <t>비정기급여</t>
    </r>
    <r>
      <rPr>
        <sz val="11"/>
        <color theme="1"/>
        <rFont val="맑은 고딕"/>
        <family val="3"/>
        <charset val="129"/>
        <scheme val="minor"/>
      </rPr>
      <t xml:space="preserve">(상여금, 특별수당 등)의 총액을
      해당 월 수로 나눈 평균금액이 1억 8,000만원 이상
      ※ 2025.1.1. 이전까지는 평균금액이 1억 5,000만원 이상이면 신고납부대상 (지방세법시행령 제85조의2제2항)
      ※ 종업원의 급여총액은 소득세법 제20조제1항에 따른 근로소득으로서 동법 제12조제3호에 따른 비과세급여는 제외
  ○ </t>
    </r>
    <r>
      <rPr>
        <b/>
        <sz val="11"/>
        <color theme="1"/>
        <rFont val="맑은 고딕"/>
        <family val="3"/>
        <charset val="129"/>
        <scheme val="minor"/>
      </rPr>
      <t>(사업소의 범위)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b/>
        <u/>
        <sz val="11"/>
        <color theme="1"/>
        <rFont val="맑은 고딕"/>
        <family val="3"/>
        <charset val="129"/>
        <scheme val="minor"/>
      </rPr>
      <t>인적 및 물적설비</t>
    </r>
    <r>
      <rPr>
        <sz val="11"/>
        <color theme="1"/>
        <rFont val="맑은 고딕"/>
        <family val="3"/>
        <charset val="129"/>
        <scheme val="minor"/>
      </rPr>
      <t xml:space="preserve">를 갖추고 계속하여 사업 또는 사무가 이루어지는 장소
         ☞ </t>
    </r>
    <r>
      <rPr>
        <b/>
        <sz val="11"/>
        <color theme="1"/>
        <rFont val="맑은 고딕"/>
        <family val="3"/>
        <charset val="129"/>
        <scheme val="minor"/>
      </rPr>
      <t>인적</t>
    </r>
    <r>
      <rPr>
        <sz val="11"/>
        <color theme="1"/>
        <rFont val="맑은 고딕"/>
        <family val="3"/>
        <charset val="129"/>
        <scheme val="minor"/>
      </rPr>
      <t>(종업원의 유무)+</t>
    </r>
    <r>
      <rPr>
        <b/>
        <sz val="11"/>
        <color theme="1"/>
        <rFont val="맑은 고딕"/>
        <family val="3"/>
        <charset val="129"/>
        <scheme val="minor"/>
      </rPr>
      <t>물적</t>
    </r>
    <r>
      <rPr>
        <sz val="11"/>
        <color theme="1"/>
        <rFont val="맑은 고딕"/>
        <family val="3"/>
        <charset val="129"/>
        <scheme val="minor"/>
      </rPr>
      <t xml:space="preserve">(건물, 기계장치 및 운송설비) 설비를 갖추어야 사업소로 판단
         ☞ 따라서 동일 구내에 동일 법인에 속하는 시설이 수 개가 있거나 동일 업무에 이용되고 있는 시설이 각각 분산되어 있는 경우,
             </t>
    </r>
    <r>
      <rPr>
        <b/>
        <sz val="11"/>
        <color theme="1"/>
        <rFont val="맑은 고딕"/>
        <family val="3"/>
        <charset val="129"/>
        <scheme val="minor"/>
      </rPr>
      <t>각 사업소별</t>
    </r>
    <r>
      <rPr>
        <sz val="11"/>
        <color theme="1"/>
        <rFont val="맑은 고딕"/>
        <family val="3"/>
        <charset val="129"/>
        <scheme val="minor"/>
      </rPr>
      <t xml:space="preserve">로 최근 1년간 급여총액의 월 평균금액 계산 필요
   </t>
    </r>
    <r>
      <rPr>
        <b/>
        <sz val="11"/>
        <color rgb="FFFF0000"/>
        <rFont val="맑은 고딕"/>
        <family val="3"/>
        <charset val="129"/>
      </rPr>
      <t></t>
    </r>
    <r>
      <rPr>
        <b/>
        <sz val="11"/>
        <color rgb="FFFF0000"/>
        <rFont val="Wingdings"/>
        <family val="3"/>
        <charset val="2"/>
      </rPr>
      <t></t>
    </r>
    <r>
      <rPr>
        <b/>
        <sz val="11"/>
        <color rgb="FFFF0000"/>
        <rFont val="맑은 고딕"/>
        <family val="3"/>
        <charset val="129"/>
        <scheme val="minor"/>
      </rPr>
      <t xml:space="preserve">해당 사업소 세 가지 과세요건 모두 충족 시 신고납부 대상으로 해당 월 급여총액의 0.5% 과세
</t>
    </r>
    <r>
      <rPr>
        <b/>
        <sz val="11"/>
        <rFont val="맑은 고딕"/>
        <family val="3"/>
        <charset val="129"/>
        <scheme val="minor"/>
      </rPr>
      <t xml:space="preserve"> ※ 자세한 법령사항은 '국가법령정보센터'에서 지방세법, 지방세법 시행령, 지방세법 시행규칙 제7장 주민세 참고
     국가법령정보센터 https://www.law.go.kr/</t>
    </r>
    <phoneticPr fontId="18" type="noConversion"/>
  </si>
  <si>
    <t>④ 산  출   세  액 : 최근 1년간 해당사업소의 급여총액의 월 평균값이 180백만원을 초과하는 경우로서 과세표준액에 세율 (0.5/100)
    을 곱하여 산출</t>
    <phoneticPr fontId="8" type="noConversion"/>
  </si>
  <si>
    <t>2025년 1월</t>
    <phoneticPr fontId="11" type="noConversion"/>
  </si>
  <si>
    <t>2024년 1월</t>
    <phoneticPr fontId="11" type="noConversion"/>
  </si>
  <si>
    <t>〈사업장명 :                       〉  2026년도 (면세점 월 평균 180백만원)</t>
    <phoneticPr fontId="8" type="noConversion"/>
  </si>
  <si>
    <t>2026년 1월</t>
    <phoneticPr fontId="11" type="noConversion"/>
  </si>
  <si>
    <t>〈사업장명 :                       〉  2025년도 (면세점 월 평균 180백만원)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</si>
</sst>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_-;&quot;₩&quot;\!\-* #,##0_-;_-* &quot;-&quot;_-;_-@_-"/>
    <numFmt numFmtId="177" formatCode="#,##0_);[Red]\(#,##0\)"/>
  </numFmts>
  <fonts count="28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  <font>
      <sz val="13"/>
      <name val="굴림"/>
      <family val="3"/>
      <charset val="129"/>
    </font>
    <font>
      <b/>
      <u/>
      <sz val="24"/>
      <name val="굴림"/>
      <family val="3"/>
      <charset val="129"/>
    </font>
    <font>
      <b/>
      <sz val="24"/>
      <name val="굴림"/>
      <family val="3"/>
      <charset val="129"/>
    </font>
    <font>
      <sz val="8"/>
      <name val="맑은 고딕"/>
      <family val="3"/>
      <charset val="129"/>
    </font>
    <font>
      <b/>
      <sz val="16"/>
      <name val="굴림"/>
      <family val="3"/>
      <charset val="129"/>
    </font>
    <font>
      <sz val="12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바탕"/>
      <family val="1"/>
      <charset val="129"/>
    </font>
    <font>
      <b/>
      <sz val="14"/>
      <color indexed="8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Wingdings"/>
      <family val="3"/>
      <charset val="2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u/>
      <sz val="14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5"/>
    <xf numFmtId="0" fontId="2" fillId="0" borderId="1" xfId="5" applyFont="1" applyBorder="1" applyAlignment="1">
      <alignment horizontal="center" vertical="center"/>
    </xf>
    <xf numFmtId="0" fontId="0" fillId="0" borderId="0" xfId="0" applyAlignment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3" fillId="0" borderId="0" xfId="0" applyFont="1" applyAlignment="1">
      <alignment horizontal="left"/>
    </xf>
    <xf numFmtId="0" fontId="15" fillId="0" borderId="0" xfId="0" applyFont="1" applyAlignment="1"/>
    <xf numFmtId="0" fontId="5" fillId="2" borderId="1" xfId="5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1" fontId="2" fillId="3" borderId="1" xfId="3" applyNumberFormat="1" applyFont="1" applyFill="1" applyBorder="1" applyAlignment="1">
      <alignment vertical="center" shrinkToFit="1"/>
    </xf>
    <xf numFmtId="41" fontId="2" fillId="0" borderId="1" xfId="3" applyNumberFormat="1" applyFont="1" applyFill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41" fontId="2" fillId="4" borderId="1" xfId="3" applyNumberFormat="1" applyFont="1" applyFill="1" applyBorder="1" applyAlignment="1">
      <alignment vertical="center" shrinkToFit="1"/>
    </xf>
    <xf numFmtId="0" fontId="16" fillId="0" borderId="0" xfId="7">
      <alignment vertical="center"/>
    </xf>
    <xf numFmtId="177" fontId="2" fillId="0" borderId="1" xfId="3" applyNumberFormat="1" applyFont="1" applyFill="1" applyBorder="1" applyAlignment="1">
      <alignment vertical="center" shrinkToFit="1"/>
    </xf>
    <xf numFmtId="41" fontId="3" fillId="0" borderId="1" xfId="3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7" applyFont="1" applyAlignment="1">
      <alignment horizontal="left" vertical="center"/>
    </xf>
    <xf numFmtId="0" fontId="16" fillId="0" borderId="0" xfId="7" applyAlignment="1">
      <alignment horizontal="left" vertical="center"/>
    </xf>
    <xf numFmtId="0" fontId="5" fillId="2" borderId="1" xfId="5" applyFont="1" applyFill="1" applyBorder="1" applyAlignment="1">
      <alignment horizontal="center" vertical="center"/>
    </xf>
    <xf numFmtId="177" fontId="2" fillId="4" borderId="1" xfId="3" applyNumberFormat="1" applyFont="1" applyFill="1" applyBorder="1" applyAlignment="1">
      <alignment vertical="center" shrinkToFit="1"/>
    </xf>
    <xf numFmtId="177" fontId="14" fillId="0" borderId="0" xfId="0" applyNumberFormat="1" applyFont="1" applyAlignment="1"/>
    <xf numFmtId="177" fontId="15" fillId="0" borderId="0" xfId="0" applyNumberFormat="1" applyFont="1" applyAlignment="1"/>
    <xf numFmtId="177" fontId="0" fillId="0" borderId="0" xfId="0" applyNumberFormat="1">
      <alignment vertical="center"/>
    </xf>
    <xf numFmtId="177" fontId="2" fillId="3" borderId="1" xfId="0" applyNumberFormat="1" applyFont="1" applyFill="1" applyBorder="1" applyAlignment="1">
      <alignment vertical="center"/>
    </xf>
    <xf numFmtId="0" fontId="17" fillId="0" borderId="0" xfId="7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0" borderId="0" xfId="7" applyAlignment="1">
      <alignment vertical="center"/>
    </xf>
    <xf numFmtId="0" fontId="0" fillId="0" borderId="0" xfId="0" applyNumberFormat="1" applyAlignment="1">
      <alignment horizontal="left" vertical="center" wrapText="1"/>
    </xf>
    <xf numFmtId="0" fontId="6" fillId="4" borderId="0" xfId="5" applyFont="1" applyFill="1" applyAlignment="1">
      <alignment horizontal="center" vertical="center"/>
    </xf>
    <xf numFmtId="0" fontId="7" fillId="4" borderId="0" xfId="5" applyFont="1" applyFill="1" applyAlignment="1">
      <alignment horizontal="center" vertical="center"/>
    </xf>
    <xf numFmtId="0" fontId="9" fillId="0" borderId="2" xfId="5" applyFont="1" applyBorder="1" applyAlignment="1">
      <alignment vertical="center"/>
    </xf>
    <xf numFmtId="0" fontId="3" fillId="0" borderId="2" xfId="5" applyFont="1" applyBorder="1" applyAlignment="1">
      <alignment vertical="center"/>
    </xf>
    <xf numFmtId="0" fontId="5" fillId="2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/>
    </xf>
    <xf numFmtId="177" fontId="5" fillId="2" borderId="1" xfId="5" applyNumberFormat="1" applyFont="1" applyFill="1" applyBorder="1" applyAlignment="1">
      <alignment horizontal="center" vertical="center" wrapText="1"/>
    </xf>
    <xf numFmtId="177" fontId="5" fillId="2" borderId="1" xfId="5" applyNumberFormat="1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10" fillId="0" borderId="7" xfId="6" applyFont="1" applyBorder="1" applyAlignment="1">
      <alignment horizontal="left" vertical="center" wrapText="1"/>
    </xf>
    <xf numFmtId="0" fontId="10" fillId="0" borderId="8" xfId="6" applyFont="1" applyBorder="1" applyAlignment="1">
      <alignment horizontal="left" vertical="center" wrapText="1"/>
    </xf>
    <xf numFmtId="0" fontId="10" fillId="0" borderId="9" xfId="6" applyFont="1" applyBorder="1" applyAlignment="1">
      <alignment horizontal="left" vertical="center" wrapText="1"/>
    </xf>
    <xf numFmtId="0" fontId="4" fillId="0" borderId="0" xfId="5" applyFont="1" applyAlignment="1">
      <alignment vertical="center"/>
    </xf>
    <xf numFmtId="0" fontId="10" fillId="0" borderId="10" xfId="6" applyFont="1" applyBorder="1" applyAlignment="1">
      <alignment horizontal="left" vertical="center" wrapText="1"/>
    </xf>
    <xf numFmtId="0" fontId="10" fillId="0" borderId="11" xfId="6" applyFont="1" applyBorder="1" applyAlignment="1">
      <alignment horizontal="left" vertical="center" wrapText="1"/>
    </xf>
    <xf numFmtId="0" fontId="10" fillId="0" borderId="12" xfId="6" applyFont="1" applyBorder="1" applyAlignment="1">
      <alignment horizontal="left" vertical="center" wrapText="1"/>
    </xf>
    <xf numFmtId="0" fontId="10" fillId="0" borderId="5" xfId="6" applyFont="1" applyBorder="1" applyAlignment="1">
      <alignment horizontal="left" vertical="center" wrapText="1"/>
    </xf>
    <xf numFmtId="0" fontId="10" fillId="0" borderId="0" xfId="6" applyFont="1" applyBorder="1" applyAlignment="1">
      <alignment horizontal="left" vertical="center" wrapText="1"/>
    </xf>
    <xf numFmtId="0" fontId="10" fillId="0" borderId="6" xfId="6" applyFont="1" applyBorder="1" applyAlignment="1">
      <alignment horizontal="left" vertical="center" wrapText="1"/>
    </xf>
  </cellXfs>
  <cellStyles count="8">
    <cellStyle name="백분율 2" xfId="1" xr:uid="{00000000-0005-0000-0000-000000000000}"/>
    <cellStyle name="쉼표 [0] 2" xfId="2" xr:uid="{00000000-0005-0000-0000-000001000000}"/>
    <cellStyle name="쉼표 [0] 3" xfId="3" xr:uid="{00000000-0005-0000-0000-000002000000}"/>
    <cellStyle name="표준" xfId="0" builtinId="0"/>
    <cellStyle name="표준 2" xfId="4" xr:uid="{00000000-0005-0000-0000-000004000000}"/>
    <cellStyle name="표준 3" xfId="5" xr:uid="{00000000-0005-0000-0000-000005000000}"/>
    <cellStyle name="표준_서면조사서 작성안내" xfId="6" xr:uid="{00000000-0005-0000-0000-000006000000}"/>
    <cellStyle name="하이퍼링크" xfId="7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D5F66-8A5C-4A16-A009-FB19DD77E13E}">
  <sheetPr>
    <tabColor rgb="FFFF0000"/>
  </sheetPr>
  <dimension ref="A1:N30"/>
  <sheetViews>
    <sheetView zoomScaleNormal="100" zoomScaleSheetLayoutView="100" workbookViewId="0">
      <selection sqref="A1:M29"/>
    </sheetView>
  </sheetViews>
  <sheetFormatPr defaultRowHeight="16.5"/>
  <sheetData>
    <row r="1" spans="1:13" ht="16.5" customHeight="1">
      <c r="A1" s="31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4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4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4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4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4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4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4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4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4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4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28"/>
    </row>
    <row r="28" spans="1:14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29"/>
    </row>
    <row r="29" spans="1:14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27"/>
    </row>
    <row r="30" spans="1:14" ht="16.5" customHeight="1">
      <c r="N30" s="14"/>
    </row>
  </sheetData>
  <mergeCells count="1">
    <mergeCell ref="A1:M29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5"/>
  <sheetViews>
    <sheetView tabSelected="1" view="pageBreakPreview" zoomScaleNormal="110" zoomScaleSheetLayoutView="100" workbookViewId="0">
      <selection sqref="A1:H1"/>
    </sheetView>
  </sheetViews>
  <sheetFormatPr defaultRowHeight="16.5"/>
  <cols>
    <col min="1" max="1" width="14.375" customWidth="1"/>
    <col min="2" max="2" width="14.375" style="25" customWidth="1"/>
    <col min="3" max="3" width="19.875" customWidth="1"/>
    <col min="4" max="4" width="20.375" customWidth="1"/>
    <col min="5" max="5" width="23.375" customWidth="1"/>
    <col min="6" max="6" width="17.125" customWidth="1"/>
    <col min="7" max="7" width="12.25" customWidth="1"/>
    <col min="8" max="8" width="8.75" customWidth="1"/>
    <col min="10" max="10" width="9" style="12"/>
    <col min="11" max="11" width="13.5" style="12" customWidth="1"/>
  </cols>
  <sheetData>
    <row r="1" spans="1:11" ht="31.5">
      <c r="A1" s="32" t="s">
        <v>22</v>
      </c>
      <c r="B1" s="33"/>
      <c r="C1" s="33"/>
      <c r="D1" s="33"/>
      <c r="E1" s="33"/>
      <c r="F1" s="33"/>
      <c r="G1" s="33"/>
      <c r="H1" s="33"/>
      <c r="J1" s="9" t="s">
        <v>40</v>
      </c>
      <c r="K1" s="16" t="s">
        <v>44</v>
      </c>
    </row>
    <row r="2" spans="1:11" ht="20.25">
      <c r="A2" s="34" t="s">
        <v>43</v>
      </c>
      <c r="B2" s="35"/>
      <c r="C2" s="35"/>
      <c r="D2" s="35"/>
      <c r="E2" s="35"/>
      <c r="F2" s="35"/>
      <c r="G2" s="35"/>
      <c r="H2" s="1"/>
      <c r="J2" s="9" t="s">
        <v>29</v>
      </c>
      <c r="K2" s="26"/>
    </row>
    <row r="3" spans="1:11" ht="34.5" customHeight="1">
      <c r="A3" s="36" t="s">
        <v>45</v>
      </c>
      <c r="B3" s="38" t="s">
        <v>27</v>
      </c>
      <c r="C3" s="36" t="s">
        <v>0</v>
      </c>
      <c r="D3" s="36" t="s">
        <v>1</v>
      </c>
      <c r="E3" s="36" t="s">
        <v>2</v>
      </c>
      <c r="F3" s="36" t="s">
        <v>3</v>
      </c>
      <c r="G3" s="40" t="s">
        <v>4</v>
      </c>
      <c r="H3" s="41"/>
      <c r="J3" s="9" t="s">
        <v>30</v>
      </c>
      <c r="K3" s="26"/>
    </row>
    <row r="4" spans="1:11" ht="22.5" customHeight="1">
      <c r="A4" s="37"/>
      <c r="B4" s="39"/>
      <c r="C4" s="37"/>
      <c r="D4" s="37"/>
      <c r="E4" s="36"/>
      <c r="F4" s="37"/>
      <c r="G4" s="8" t="s">
        <v>5</v>
      </c>
      <c r="H4" s="8" t="s">
        <v>6</v>
      </c>
      <c r="J4" s="9" t="s">
        <v>31</v>
      </c>
      <c r="K4" s="26"/>
    </row>
    <row r="5" spans="1:11" ht="15" customHeight="1">
      <c r="A5" s="2" t="s">
        <v>7</v>
      </c>
      <c r="B5" s="22">
        <f>SUM(K2:K13)/12</f>
        <v>0</v>
      </c>
      <c r="C5" s="10"/>
      <c r="D5" s="10"/>
      <c r="E5" s="13">
        <f>C5-D5</f>
        <v>0</v>
      </c>
      <c r="F5" s="13">
        <f t="shared" ref="F5:F16" si="0">IF(B5&gt;135000000,ROUNDDOWN(E5*0.005,-1),0)</f>
        <v>0</v>
      </c>
      <c r="G5" s="10"/>
      <c r="H5" s="10"/>
      <c r="J5" s="9" t="s">
        <v>32</v>
      </c>
      <c r="K5" s="26"/>
    </row>
    <row r="6" spans="1:11" ht="15" customHeight="1">
      <c r="A6" s="2" t="s">
        <v>8</v>
      </c>
      <c r="B6" s="22">
        <f t="shared" ref="B6:B15" si="1">SUM(K3:K14)/12</f>
        <v>0</v>
      </c>
      <c r="C6" s="10"/>
      <c r="D6" s="10"/>
      <c r="E6" s="13">
        <f t="shared" ref="E6:E15" si="2">C6-D6</f>
        <v>0</v>
      </c>
      <c r="F6" s="13">
        <f t="shared" si="0"/>
        <v>0</v>
      </c>
      <c r="G6" s="10"/>
      <c r="H6" s="10"/>
      <c r="J6" s="9" t="s">
        <v>33</v>
      </c>
      <c r="K6" s="26"/>
    </row>
    <row r="7" spans="1:11" ht="15" customHeight="1">
      <c r="A7" s="2" t="s">
        <v>9</v>
      </c>
      <c r="B7" s="22">
        <f t="shared" si="1"/>
        <v>0</v>
      </c>
      <c r="C7" s="10"/>
      <c r="D7" s="10"/>
      <c r="E7" s="13">
        <f t="shared" si="2"/>
        <v>0</v>
      </c>
      <c r="F7" s="13">
        <f t="shared" si="0"/>
        <v>0</v>
      </c>
      <c r="G7" s="10"/>
      <c r="H7" s="10"/>
      <c r="J7" s="9" t="s">
        <v>34</v>
      </c>
      <c r="K7" s="26"/>
    </row>
    <row r="8" spans="1:11" ht="15" customHeight="1">
      <c r="A8" s="2" t="s">
        <v>10</v>
      </c>
      <c r="B8" s="22">
        <f t="shared" si="1"/>
        <v>0</v>
      </c>
      <c r="C8" s="10"/>
      <c r="D8" s="10"/>
      <c r="E8" s="13">
        <f t="shared" si="2"/>
        <v>0</v>
      </c>
      <c r="F8" s="13">
        <f t="shared" si="0"/>
        <v>0</v>
      </c>
      <c r="G8" s="10"/>
      <c r="H8" s="10"/>
      <c r="J8" s="9" t="s">
        <v>35</v>
      </c>
      <c r="K8" s="26"/>
    </row>
    <row r="9" spans="1:11" ht="15" customHeight="1">
      <c r="A9" s="2" t="s">
        <v>11</v>
      </c>
      <c r="B9" s="22">
        <f t="shared" si="1"/>
        <v>0</v>
      </c>
      <c r="C9" s="10"/>
      <c r="D9" s="10"/>
      <c r="E9" s="13">
        <f t="shared" si="2"/>
        <v>0</v>
      </c>
      <c r="F9" s="13">
        <f t="shared" si="0"/>
        <v>0</v>
      </c>
      <c r="G9" s="10"/>
      <c r="H9" s="10"/>
      <c r="J9" s="9" t="s">
        <v>36</v>
      </c>
      <c r="K9" s="26"/>
    </row>
    <row r="10" spans="1:11" ht="15" customHeight="1">
      <c r="A10" s="2" t="s">
        <v>12</v>
      </c>
      <c r="B10" s="22">
        <f t="shared" si="1"/>
        <v>0</v>
      </c>
      <c r="C10" s="10"/>
      <c r="D10" s="10"/>
      <c r="E10" s="13">
        <f t="shared" si="2"/>
        <v>0</v>
      </c>
      <c r="F10" s="13">
        <f t="shared" si="0"/>
        <v>0</v>
      </c>
      <c r="G10" s="10"/>
      <c r="H10" s="10"/>
      <c r="J10" s="9" t="s">
        <v>37</v>
      </c>
      <c r="K10" s="26"/>
    </row>
    <row r="11" spans="1:11" ht="15" customHeight="1">
      <c r="A11" s="2" t="s">
        <v>13</v>
      </c>
      <c r="B11" s="22">
        <f t="shared" si="1"/>
        <v>0</v>
      </c>
      <c r="C11" s="10"/>
      <c r="D11" s="10"/>
      <c r="E11" s="13">
        <f t="shared" si="2"/>
        <v>0</v>
      </c>
      <c r="F11" s="13">
        <f t="shared" si="0"/>
        <v>0</v>
      </c>
      <c r="G11" s="10"/>
      <c r="H11" s="10"/>
      <c r="J11" s="9" t="s">
        <v>38</v>
      </c>
      <c r="K11" s="26"/>
    </row>
    <row r="12" spans="1:11" ht="15" customHeight="1">
      <c r="A12" s="2" t="s">
        <v>14</v>
      </c>
      <c r="B12" s="22">
        <f t="shared" si="1"/>
        <v>0</v>
      </c>
      <c r="C12" s="10"/>
      <c r="D12" s="10"/>
      <c r="E12" s="13">
        <f t="shared" si="2"/>
        <v>0</v>
      </c>
      <c r="F12" s="13">
        <f t="shared" si="0"/>
        <v>0</v>
      </c>
      <c r="G12" s="10"/>
      <c r="H12" s="10"/>
      <c r="J12" s="9" t="s">
        <v>39</v>
      </c>
      <c r="K12" s="26"/>
    </row>
    <row r="13" spans="1:11" ht="15" customHeight="1">
      <c r="A13" s="2" t="s">
        <v>15</v>
      </c>
      <c r="B13" s="22">
        <f t="shared" si="1"/>
        <v>0</v>
      </c>
      <c r="C13" s="10"/>
      <c r="D13" s="10"/>
      <c r="E13" s="13">
        <f t="shared" si="2"/>
        <v>0</v>
      </c>
      <c r="F13" s="13">
        <f t="shared" si="0"/>
        <v>0</v>
      </c>
      <c r="G13" s="10"/>
      <c r="H13" s="10"/>
      <c r="J13" s="9" t="s">
        <v>41</v>
      </c>
      <c r="K13" s="15">
        <f t="shared" ref="K13:K24" si="3">E5</f>
        <v>0</v>
      </c>
    </row>
    <row r="14" spans="1:11" ht="15" customHeight="1">
      <c r="A14" s="2" t="s">
        <v>16</v>
      </c>
      <c r="B14" s="22">
        <f t="shared" si="1"/>
        <v>0</v>
      </c>
      <c r="C14" s="10"/>
      <c r="D14" s="10"/>
      <c r="E14" s="13">
        <f t="shared" si="2"/>
        <v>0</v>
      </c>
      <c r="F14" s="13">
        <f t="shared" si="0"/>
        <v>0</v>
      </c>
      <c r="G14" s="10"/>
      <c r="H14" s="10"/>
      <c r="J14" s="9" t="s">
        <v>29</v>
      </c>
      <c r="K14" s="15">
        <f t="shared" si="3"/>
        <v>0</v>
      </c>
    </row>
    <row r="15" spans="1:11" ht="15" customHeight="1">
      <c r="A15" s="2" t="s">
        <v>25</v>
      </c>
      <c r="B15" s="22">
        <f t="shared" si="1"/>
        <v>0</v>
      </c>
      <c r="C15" s="10"/>
      <c r="D15" s="10"/>
      <c r="E15" s="13">
        <f t="shared" si="2"/>
        <v>0</v>
      </c>
      <c r="F15" s="13">
        <f t="shared" si="0"/>
        <v>0</v>
      </c>
      <c r="G15" s="10"/>
      <c r="H15" s="10"/>
      <c r="J15" s="9" t="s">
        <v>30</v>
      </c>
      <c r="K15" s="15">
        <f t="shared" si="3"/>
        <v>0</v>
      </c>
    </row>
    <row r="16" spans="1:11" ht="15" customHeight="1">
      <c r="A16" s="2" t="s">
        <v>26</v>
      </c>
      <c r="B16" s="22">
        <f>SUM(K13:K24)/12</f>
        <v>0</v>
      </c>
      <c r="C16" s="10"/>
      <c r="D16" s="10"/>
      <c r="E16" s="13">
        <f>C16-D16</f>
        <v>0</v>
      </c>
      <c r="F16" s="13">
        <f t="shared" si="0"/>
        <v>0</v>
      </c>
      <c r="G16" s="10"/>
      <c r="H16" s="10"/>
      <c r="J16" s="9" t="s">
        <v>31</v>
      </c>
      <c r="K16" s="15">
        <f t="shared" si="3"/>
        <v>0</v>
      </c>
    </row>
    <row r="17" spans="1:18" ht="18.75" customHeight="1">
      <c r="A17" s="2" t="s">
        <v>17</v>
      </c>
      <c r="B17" s="22">
        <f t="shared" ref="B17:G17" si="4">SUM(B5:B16)</f>
        <v>0</v>
      </c>
      <c r="C17" s="13">
        <f t="shared" si="4"/>
        <v>0</v>
      </c>
      <c r="D17" s="13">
        <f t="shared" si="4"/>
        <v>0</v>
      </c>
      <c r="E17" s="13">
        <f t="shared" si="4"/>
        <v>0</v>
      </c>
      <c r="F17" s="13">
        <f t="shared" si="4"/>
        <v>0</v>
      </c>
      <c r="G17" s="13">
        <f t="shared" si="4"/>
        <v>0</v>
      </c>
      <c r="H17" s="11"/>
      <c r="J17" s="9" t="s">
        <v>32</v>
      </c>
      <c r="K17" s="15">
        <f t="shared" si="3"/>
        <v>0</v>
      </c>
    </row>
    <row r="18" spans="1:18" ht="20.25" customHeight="1">
      <c r="A18" s="45" t="s">
        <v>18</v>
      </c>
      <c r="B18" s="45"/>
      <c r="C18" s="45"/>
      <c r="D18" s="45"/>
      <c r="E18" s="45"/>
      <c r="F18" s="45"/>
      <c r="G18" s="45"/>
      <c r="H18" s="45"/>
      <c r="J18" s="9" t="s">
        <v>33</v>
      </c>
      <c r="K18" s="15">
        <f t="shared" si="3"/>
        <v>0</v>
      </c>
    </row>
    <row r="19" spans="1:18" s="3" customFormat="1" ht="24" customHeight="1">
      <c r="A19" s="4" t="s">
        <v>23</v>
      </c>
      <c r="B19" s="23"/>
      <c r="C19" s="5"/>
      <c r="D19" s="5"/>
      <c r="E19" s="5"/>
      <c r="F19" s="5"/>
      <c r="G19" s="5"/>
      <c r="H19" s="5"/>
      <c r="J19" s="9" t="s">
        <v>34</v>
      </c>
      <c r="K19" s="15">
        <f t="shared" si="3"/>
        <v>0</v>
      </c>
    </row>
    <row r="20" spans="1:18" s="3" customFormat="1" ht="31.5" customHeight="1" thickBot="1">
      <c r="A20" s="6" t="s">
        <v>24</v>
      </c>
      <c r="B20" s="24"/>
      <c r="C20" s="7"/>
      <c r="D20" s="7"/>
      <c r="E20" s="7"/>
      <c r="F20" s="5"/>
      <c r="G20" s="5"/>
      <c r="H20" s="5"/>
      <c r="J20" s="9" t="s">
        <v>35</v>
      </c>
      <c r="K20" s="15">
        <f t="shared" si="3"/>
        <v>0</v>
      </c>
    </row>
    <row r="21" spans="1:18" ht="46.5" customHeight="1">
      <c r="A21" s="46" t="s">
        <v>28</v>
      </c>
      <c r="B21" s="47"/>
      <c r="C21" s="47"/>
      <c r="D21" s="47"/>
      <c r="E21" s="47"/>
      <c r="F21" s="47"/>
      <c r="G21" s="47"/>
      <c r="H21" s="48"/>
      <c r="J21" s="9" t="s">
        <v>36</v>
      </c>
      <c r="K21" s="15">
        <f t="shared" si="3"/>
        <v>0</v>
      </c>
    </row>
    <row r="22" spans="1:18" ht="37.5" customHeight="1">
      <c r="A22" s="49" t="s">
        <v>19</v>
      </c>
      <c r="B22" s="50"/>
      <c r="C22" s="50"/>
      <c r="D22" s="50"/>
      <c r="E22" s="50"/>
      <c r="F22" s="50"/>
      <c r="G22" s="50"/>
      <c r="H22" s="51"/>
      <c r="J22" s="9" t="s">
        <v>37</v>
      </c>
      <c r="K22" s="15">
        <f t="shared" si="3"/>
        <v>0</v>
      </c>
      <c r="M22" s="29"/>
      <c r="N22" s="29"/>
      <c r="O22" s="29"/>
      <c r="P22" s="29"/>
      <c r="Q22" s="29"/>
      <c r="R22" s="29"/>
    </row>
    <row r="23" spans="1:18" ht="18.75" customHeight="1">
      <c r="A23" s="49" t="s">
        <v>20</v>
      </c>
      <c r="B23" s="50"/>
      <c r="C23" s="50"/>
      <c r="D23" s="50"/>
      <c r="E23" s="50"/>
      <c r="F23" s="50"/>
      <c r="G23" s="50"/>
      <c r="H23" s="51"/>
      <c r="J23" s="9" t="s">
        <v>38</v>
      </c>
      <c r="K23" s="15">
        <f t="shared" si="3"/>
        <v>0</v>
      </c>
      <c r="M23" s="29"/>
      <c r="N23" s="29"/>
      <c r="O23" s="29"/>
      <c r="P23" s="29"/>
      <c r="Q23" s="29"/>
      <c r="R23" s="29"/>
    </row>
    <row r="24" spans="1:18" ht="33.75" customHeight="1">
      <c r="A24" s="49" t="s">
        <v>42</v>
      </c>
      <c r="B24" s="50"/>
      <c r="C24" s="50"/>
      <c r="D24" s="50"/>
      <c r="E24" s="50"/>
      <c r="F24" s="50"/>
      <c r="G24" s="50"/>
      <c r="H24" s="51"/>
      <c r="J24" s="9" t="s">
        <v>39</v>
      </c>
      <c r="K24" s="15">
        <f t="shared" si="3"/>
        <v>0</v>
      </c>
      <c r="M24" s="30"/>
      <c r="N24" s="30"/>
      <c r="O24" s="30"/>
      <c r="P24" s="30"/>
      <c r="Q24" s="30"/>
      <c r="R24" s="30"/>
    </row>
    <row r="25" spans="1:18" ht="15.75" customHeight="1" thickBot="1">
      <c r="A25" s="42" t="s">
        <v>21</v>
      </c>
      <c r="B25" s="43"/>
      <c r="C25" s="43"/>
      <c r="D25" s="43"/>
      <c r="E25" s="43"/>
      <c r="F25" s="43"/>
      <c r="G25" s="43"/>
      <c r="H25" s="44"/>
      <c r="J25" s="9" t="s">
        <v>47</v>
      </c>
      <c r="K25" s="15">
        <f t="shared" ref="K25:K36" si="5">E30</f>
        <v>0</v>
      </c>
    </row>
    <row r="26" spans="1:18" ht="31.5">
      <c r="A26" s="32" t="s">
        <v>22</v>
      </c>
      <c r="B26" s="33"/>
      <c r="C26" s="33"/>
      <c r="D26" s="33"/>
      <c r="E26" s="33"/>
      <c r="F26" s="33"/>
      <c r="G26" s="33"/>
      <c r="H26" s="33"/>
      <c r="J26" s="9" t="s">
        <v>29</v>
      </c>
      <c r="K26" s="15">
        <f t="shared" si="5"/>
        <v>0</v>
      </c>
    </row>
    <row r="27" spans="1:18" ht="20.25">
      <c r="A27" s="34" t="s">
        <v>46</v>
      </c>
      <c r="B27" s="35"/>
      <c r="C27" s="35"/>
      <c r="D27" s="35"/>
      <c r="E27" s="35"/>
      <c r="F27" s="35"/>
      <c r="G27" s="35"/>
      <c r="H27" s="1"/>
      <c r="J27" s="9" t="s">
        <v>30</v>
      </c>
      <c r="K27" s="15">
        <f t="shared" si="5"/>
        <v>0</v>
      </c>
    </row>
    <row r="28" spans="1:18" ht="34.5" customHeight="1">
      <c r="A28" s="36" t="s">
        <v>45</v>
      </c>
      <c r="B28" s="38" t="s">
        <v>27</v>
      </c>
      <c r="C28" s="36" t="s">
        <v>0</v>
      </c>
      <c r="D28" s="36" t="s">
        <v>1</v>
      </c>
      <c r="E28" s="36" t="s">
        <v>2</v>
      </c>
      <c r="F28" s="36" t="s">
        <v>3</v>
      </c>
      <c r="G28" s="40" t="s">
        <v>4</v>
      </c>
      <c r="H28" s="41"/>
      <c r="J28" s="9" t="s">
        <v>31</v>
      </c>
      <c r="K28" s="15">
        <f t="shared" si="5"/>
        <v>0</v>
      </c>
    </row>
    <row r="29" spans="1:18" ht="22.5" customHeight="1">
      <c r="A29" s="37"/>
      <c r="B29" s="39"/>
      <c r="C29" s="37"/>
      <c r="D29" s="37"/>
      <c r="E29" s="36"/>
      <c r="F29" s="37"/>
      <c r="G29" s="8" t="s">
        <v>5</v>
      </c>
      <c r="H29" s="8" t="s">
        <v>6</v>
      </c>
      <c r="J29" s="9" t="s">
        <v>32</v>
      </c>
      <c r="K29" s="15">
        <f t="shared" si="5"/>
        <v>0</v>
      </c>
    </row>
    <row r="30" spans="1:18" ht="15" customHeight="1">
      <c r="A30" s="2" t="s">
        <v>7</v>
      </c>
      <c r="B30" s="22">
        <f>SUM(K14:K25)/12</f>
        <v>0</v>
      </c>
      <c r="C30" s="10"/>
      <c r="D30" s="10"/>
      <c r="E30" s="13">
        <f>C30-D30</f>
        <v>0</v>
      </c>
      <c r="F30" s="13">
        <f>IF(B30&gt;150000000,ROUNDDOWN(E30*0.005,-1),0)</f>
        <v>0</v>
      </c>
      <c r="G30" s="10"/>
      <c r="H30" s="10"/>
      <c r="J30" s="9" t="s">
        <v>33</v>
      </c>
      <c r="K30" s="15">
        <f t="shared" si="5"/>
        <v>0</v>
      </c>
    </row>
    <row r="31" spans="1:18" ht="15" customHeight="1">
      <c r="A31" s="2" t="s">
        <v>8</v>
      </c>
      <c r="B31" s="22">
        <f t="shared" ref="B31:B41" si="6">SUM(K15:K26)/12</f>
        <v>0</v>
      </c>
      <c r="C31" s="10"/>
      <c r="D31" s="10"/>
      <c r="E31" s="13">
        <f t="shared" ref="E31:E41" si="7">C31-D31</f>
        <v>0</v>
      </c>
      <c r="F31" s="13">
        <f t="shared" ref="F31:F41" si="8">IF(B31&gt;150000000,ROUNDDOWN(E31*0.005,-1),0)</f>
        <v>0</v>
      </c>
      <c r="G31" s="10"/>
      <c r="H31" s="10"/>
      <c r="J31" s="9" t="s">
        <v>34</v>
      </c>
      <c r="K31" s="15">
        <f t="shared" si="5"/>
        <v>0</v>
      </c>
    </row>
    <row r="32" spans="1:18" ht="15" customHeight="1">
      <c r="A32" s="2" t="s">
        <v>9</v>
      </c>
      <c r="B32" s="22">
        <f t="shared" si="6"/>
        <v>0</v>
      </c>
      <c r="C32" s="10"/>
      <c r="D32" s="10"/>
      <c r="E32" s="13">
        <f t="shared" si="7"/>
        <v>0</v>
      </c>
      <c r="F32" s="13">
        <f t="shared" si="8"/>
        <v>0</v>
      </c>
      <c r="G32" s="10"/>
      <c r="H32" s="10"/>
      <c r="J32" s="9" t="s">
        <v>35</v>
      </c>
      <c r="K32" s="15">
        <f t="shared" si="5"/>
        <v>0</v>
      </c>
    </row>
    <row r="33" spans="1:18" ht="15" customHeight="1">
      <c r="A33" s="2" t="s">
        <v>10</v>
      </c>
      <c r="B33" s="22">
        <f t="shared" si="6"/>
        <v>0</v>
      </c>
      <c r="C33" s="10"/>
      <c r="D33" s="10"/>
      <c r="E33" s="13">
        <f t="shared" si="7"/>
        <v>0</v>
      </c>
      <c r="F33" s="13">
        <f t="shared" si="8"/>
        <v>0</v>
      </c>
      <c r="G33" s="10"/>
      <c r="H33" s="10"/>
      <c r="J33" s="9" t="s">
        <v>36</v>
      </c>
      <c r="K33" s="15">
        <f t="shared" si="5"/>
        <v>0</v>
      </c>
    </row>
    <row r="34" spans="1:18" ht="15" customHeight="1">
      <c r="A34" s="2" t="s">
        <v>11</v>
      </c>
      <c r="B34" s="22">
        <f t="shared" si="6"/>
        <v>0</v>
      </c>
      <c r="C34" s="10"/>
      <c r="D34" s="10"/>
      <c r="E34" s="13">
        <f t="shared" si="7"/>
        <v>0</v>
      </c>
      <c r="F34" s="13">
        <f t="shared" si="8"/>
        <v>0</v>
      </c>
      <c r="G34" s="10"/>
      <c r="H34" s="10"/>
      <c r="J34" s="9" t="s">
        <v>37</v>
      </c>
      <c r="K34" s="15">
        <f t="shared" si="5"/>
        <v>0</v>
      </c>
    </row>
    <row r="35" spans="1:18" ht="15" customHeight="1">
      <c r="A35" s="2" t="s">
        <v>12</v>
      </c>
      <c r="B35" s="22">
        <f t="shared" si="6"/>
        <v>0</v>
      </c>
      <c r="C35" s="10"/>
      <c r="D35" s="10"/>
      <c r="E35" s="13">
        <f t="shared" si="7"/>
        <v>0</v>
      </c>
      <c r="F35" s="13">
        <f t="shared" si="8"/>
        <v>0</v>
      </c>
      <c r="G35" s="10"/>
      <c r="H35" s="10"/>
      <c r="J35" s="9" t="s">
        <v>38</v>
      </c>
      <c r="K35" s="15">
        <f t="shared" si="5"/>
        <v>0</v>
      </c>
    </row>
    <row r="36" spans="1:18" ht="15" customHeight="1">
      <c r="A36" s="2" t="s">
        <v>13</v>
      </c>
      <c r="B36" s="22">
        <f t="shared" si="6"/>
        <v>0</v>
      </c>
      <c r="C36" s="10"/>
      <c r="D36" s="10"/>
      <c r="E36" s="13">
        <f t="shared" si="7"/>
        <v>0</v>
      </c>
      <c r="F36" s="13">
        <f t="shared" si="8"/>
        <v>0</v>
      </c>
      <c r="G36" s="10"/>
      <c r="H36" s="10"/>
      <c r="J36" s="9" t="s">
        <v>39</v>
      </c>
      <c r="K36" s="15">
        <f t="shared" si="5"/>
        <v>0</v>
      </c>
    </row>
    <row r="37" spans="1:18" ht="15" customHeight="1">
      <c r="A37" s="2" t="s">
        <v>14</v>
      </c>
      <c r="B37" s="22">
        <f t="shared" si="6"/>
        <v>0</v>
      </c>
      <c r="C37" s="10"/>
      <c r="D37" s="10"/>
      <c r="E37" s="13">
        <f t="shared" si="7"/>
        <v>0</v>
      </c>
      <c r="F37" s="13">
        <f t="shared" si="8"/>
        <v>0</v>
      </c>
      <c r="G37" s="10"/>
      <c r="H37" s="10"/>
      <c r="J37" s="9" t="s">
        <v>54</v>
      </c>
      <c r="K37" s="15">
        <f t="shared" ref="K37:K48" si="9">E55</f>
        <v>0</v>
      </c>
    </row>
    <row r="38" spans="1:18" ht="15" customHeight="1">
      <c r="A38" s="2" t="s">
        <v>15</v>
      </c>
      <c r="B38" s="22">
        <f t="shared" si="6"/>
        <v>0</v>
      </c>
      <c r="C38" s="10"/>
      <c r="D38" s="10"/>
      <c r="E38" s="13">
        <f t="shared" si="7"/>
        <v>0</v>
      </c>
      <c r="F38" s="13">
        <f t="shared" si="8"/>
        <v>0</v>
      </c>
      <c r="G38" s="10"/>
      <c r="H38" s="10"/>
      <c r="J38" s="9" t="s">
        <v>29</v>
      </c>
      <c r="K38" s="15">
        <f t="shared" si="9"/>
        <v>0</v>
      </c>
    </row>
    <row r="39" spans="1:18" ht="15" customHeight="1">
      <c r="A39" s="2" t="s">
        <v>16</v>
      </c>
      <c r="B39" s="22">
        <f t="shared" si="6"/>
        <v>0</v>
      </c>
      <c r="C39" s="10"/>
      <c r="D39" s="10"/>
      <c r="E39" s="13">
        <f t="shared" si="7"/>
        <v>0</v>
      </c>
      <c r="F39" s="13">
        <f t="shared" si="8"/>
        <v>0</v>
      </c>
      <c r="G39" s="10"/>
      <c r="H39" s="10"/>
      <c r="J39" s="9" t="s">
        <v>30</v>
      </c>
      <c r="K39" s="15">
        <f t="shared" si="9"/>
        <v>0</v>
      </c>
    </row>
    <row r="40" spans="1:18" ht="15" customHeight="1">
      <c r="A40" s="2" t="s">
        <v>25</v>
      </c>
      <c r="B40" s="22">
        <f t="shared" si="6"/>
        <v>0</v>
      </c>
      <c r="C40" s="10"/>
      <c r="D40" s="10"/>
      <c r="E40" s="13">
        <f t="shared" si="7"/>
        <v>0</v>
      </c>
      <c r="F40" s="13">
        <f t="shared" si="8"/>
        <v>0</v>
      </c>
      <c r="G40" s="10"/>
      <c r="H40" s="10"/>
      <c r="J40" s="9" t="s">
        <v>31</v>
      </c>
      <c r="K40" s="15">
        <f t="shared" si="9"/>
        <v>0</v>
      </c>
    </row>
    <row r="41" spans="1:18" ht="15" customHeight="1">
      <c r="A41" s="2" t="s">
        <v>26</v>
      </c>
      <c r="B41" s="22">
        <f t="shared" si="6"/>
        <v>0</v>
      </c>
      <c r="C41" s="10"/>
      <c r="D41" s="10"/>
      <c r="E41" s="13">
        <f t="shared" si="7"/>
        <v>0</v>
      </c>
      <c r="F41" s="13">
        <f t="shared" si="8"/>
        <v>0</v>
      </c>
      <c r="G41" s="10"/>
      <c r="H41" s="10"/>
      <c r="J41" s="9" t="s">
        <v>32</v>
      </c>
      <c r="K41" s="15">
        <f t="shared" si="9"/>
        <v>0</v>
      </c>
    </row>
    <row r="42" spans="1:18" ht="18.75" customHeight="1">
      <c r="A42" s="2" t="s">
        <v>17</v>
      </c>
      <c r="B42" s="22">
        <f t="shared" ref="B42:G42" si="10">SUM(B30:B41)</f>
        <v>0</v>
      </c>
      <c r="C42" s="13">
        <f t="shared" si="10"/>
        <v>0</v>
      </c>
      <c r="D42" s="13">
        <f t="shared" si="10"/>
        <v>0</v>
      </c>
      <c r="E42" s="13">
        <f t="shared" si="10"/>
        <v>0</v>
      </c>
      <c r="F42" s="13">
        <f t="shared" si="10"/>
        <v>0</v>
      </c>
      <c r="G42" s="13">
        <f t="shared" si="10"/>
        <v>0</v>
      </c>
      <c r="H42" s="11"/>
      <c r="J42" s="9" t="s">
        <v>33</v>
      </c>
      <c r="K42" s="15">
        <f t="shared" si="9"/>
        <v>0</v>
      </c>
    </row>
    <row r="43" spans="1:18" ht="20.25" customHeight="1">
      <c r="A43" s="45" t="s">
        <v>18</v>
      </c>
      <c r="B43" s="45"/>
      <c r="C43" s="45"/>
      <c r="D43" s="45"/>
      <c r="E43" s="45"/>
      <c r="F43" s="45"/>
      <c r="G43" s="45"/>
      <c r="H43" s="45"/>
      <c r="J43" s="9" t="s">
        <v>34</v>
      </c>
      <c r="K43" s="15">
        <f t="shared" si="9"/>
        <v>0</v>
      </c>
    </row>
    <row r="44" spans="1:18" s="3" customFormat="1" ht="24" customHeight="1">
      <c r="A44" s="4" t="s">
        <v>23</v>
      </c>
      <c r="B44" s="23"/>
      <c r="C44" s="5"/>
      <c r="D44" s="5"/>
      <c r="E44" s="5"/>
      <c r="F44" s="5"/>
      <c r="G44" s="5"/>
      <c r="H44" s="5"/>
      <c r="J44" s="9" t="s">
        <v>35</v>
      </c>
      <c r="K44" s="15">
        <f t="shared" si="9"/>
        <v>0</v>
      </c>
    </row>
    <row r="45" spans="1:18" s="3" customFormat="1" ht="31.5" customHeight="1" thickBot="1">
      <c r="A45" s="6" t="s">
        <v>24</v>
      </c>
      <c r="B45" s="24"/>
      <c r="C45" s="7"/>
      <c r="D45" s="7"/>
      <c r="E45" s="7"/>
      <c r="F45" s="5"/>
      <c r="G45" s="5"/>
      <c r="H45" s="5"/>
      <c r="J45" s="9" t="s">
        <v>36</v>
      </c>
      <c r="K45" s="15">
        <f t="shared" si="9"/>
        <v>0</v>
      </c>
    </row>
    <row r="46" spans="1:18" ht="46.5" customHeight="1">
      <c r="A46" s="46" t="s">
        <v>28</v>
      </c>
      <c r="B46" s="47"/>
      <c r="C46" s="47"/>
      <c r="D46" s="47"/>
      <c r="E46" s="47"/>
      <c r="F46" s="47"/>
      <c r="G46" s="47"/>
      <c r="H46" s="48"/>
      <c r="J46" s="9" t="s">
        <v>37</v>
      </c>
      <c r="K46" s="15">
        <f t="shared" si="9"/>
        <v>0</v>
      </c>
    </row>
    <row r="47" spans="1:18" ht="37.5" customHeight="1">
      <c r="A47" s="49" t="s">
        <v>19</v>
      </c>
      <c r="B47" s="50"/>
      <c r="C47" s="50"/>
      <c r="D47" s="50"/>
      <c r="E47" s="50"/>
      <c r="F47" s="50"/>
      <c r="G47" s="50"/>
      <c r="H47" s="51"/>
      <c r="J47" s="9" t="s">
        <v>38</v>
      </c>
      <c r="K47" s="15">
        <f t="shared" si="9"/>
        <v>0</v>
      </c>
      <c r="M47" s="29"/>
      <c r="N47" s="29"/>
      <c r="O47" s="29"/>
      <c r="P47" s="29"/>
      <c r="Q47" s="29"/>
      <c r="R47" s="29"/>
    </row>
    <row r="48" spans="1:18" ht="18.75" customHeight="1">
      <c r="A48" s="49" t="s">
        <v>20</v>
      </c>
      <c r="B48" s="50"/>
      <c r="C48" s="50"/>
      <c r="D48" s="50"/>
      <c r="E48" s="50"/>
      <c r="F48" s="50"/>
      <c r="G48" s="50"/>
      <c r="H48" s="51"/>
      <c r="J48" s="9" t="s">
        <v>39</v>
      </c>
      <c r="K48" s="15">
        <f t="shared" si="9"/>
        <v>0</v>
      </c>
      <c r="M48" s="29"/>
      <c r="N48" s="29"/>
      <c r="O48" s="29"/>
      <c r="P48" s="29"/>
      <c r="Q48" s="29"/>
      <c r="R48" s="29"/>
    </row>
    <row r="49" spans="1:18" ht="33.75" customHeight="1">
      <c r="A49" s="49" t="s">
        <v>42</v>
      </c>
      <c r="B49" s="50"/>
      <c r="C49" s="50"/>
      <c r="D49" s="50"/>
      <c r="E49" s="50"/>
      <c r="F49" s="50"/>
      <c r="G49" s="50"/>
      <c r="H49" s="51"/>
      <c r="J49" s="9" t="s">
        <v>53</v>
      </c>
      <c r="K49" s="15">
        <f t="shared" ref="K49:K60" si="11">E80</f>
        <v>0</v>
      </c>
      <c r="M49" s="30"/>
      <c r="N49" s="30"/>
      <c r="O49" s="30"/>
      <c r="P49" s="30"/>
      <c r="Q49" s="30"/>
      <c r="R49" s="30"/>
    </row>
    <row r="50" spans="1:18" ht="15.75" customHeight="1" thickBot="1">
      <c r="A50" s="42" t="s">
        <v>21</v>
      </c>
      <c r="B50" s="43"/>
      <c r="C50" s="43"/>
      <c r="D50" s="43"/>
      <c r="E50" s="43"/>
      <c r="F50" s="43"/>
      <c r="G50" s="43"/>
      <c r="H50" s="44"/>
      <c r="J50" s="9" t="s">
        <v>29</v>
      </c>
      <c r="K50" s="15">
        <f t="shared" si="11"/>
        <v>0</v>
      </c>
    </row>
    <row r="51" spans="1:18" ht="31.5">
      <c r="A51" s="32" t="s">
        <v>22</v>
      </c>
      <c r="B51" s="33"/>
      <c r="C51" s="33"/>
      <c r="D51" s="33"/>
      <c r="E51" s="33"/>
      <c r="F51" s="33"/>
      <c r="G51" s="33"/>
      <c r="H51" s="33"/>
      <c r="J51" s="9" t="s">
        <v>30</v>
      </c>
      <c r="K51" s="15">
        <f t="shared" si="11"/>
        <v>0</v>
      </c>
    </row>
    <row r="52" spans="1:18" ht="20.25">
      <c r="A52" s="34" t="s">
        <v>50</v>
      </c>
      <c r="B52" s="35"/>
      <c r="C52" s="35"/>
      <c r="D52" s="35"/>
      <c r="E52" s="35"/>
      <c r="F52" s="35"/>
      <c r="G52" s="35"/>
      <c r="H52" s="1"/>
      <c r="J52" s="9" t="s">
        <v>31</v>
      </c>
      <c r="K52" s="15">
        <f t="shared" si="11"/>
        <v>0</v>
      </c>
    </row>
    <row r="53" spans="1:18" ht="34.5" customHeight="1">
      <c r="A53" s="36" t="s">
        <v>45</v>
      </c>
      <c r="B53" s="38" t="s">
        <v>27</v>
      </c>
      <c r="C53" s="36" t="s">
        <v>0</v>
      </c>
      <c r="D53" s="36" t="s">
        <v>1</v>
      </c>
      <c r="E53" s="36" t="s">
        <v>2</v>
      </c>
      <c r="F53" s="36" t="s">
        <v>3</v>
      </c>
      <c r="G53" s="40" t="s">
        <v>4</v>
      </c>
      <c r="H53" s="41"/>
      <c r="J53" s="9" t="s">
        <v>32</v>
      </c>
      <c r="K53" s="15">
        <f t="shared" si="11"/>
        <v>0</v>
      </c>
    </row>
    <row r="54" spans="1:18" ht="22.5" customHeight="1">
      <c r="A54" s="37"/>
      <c r="B54" s="39"/>
      <c r="C54" s="37"/>
      <c r="D54" s="37"/>
      <c r="E54" s="36"/>
      <c r="F54" s="37"/>
      <c r="G54" s="8" t="s">
        <v>5</v>
      </c>
      <c r="H54" s="8" t="s">
        <v>6</v>
      </c>
      <c r="J54" s="9" t="s">
        <v>33</v>
      </c>
      <c r="K54" s="15">
        <f t="shared" si="11"/>
        <v>0</v>
      </c>
    </row>
    <row r="55" spans="1:18" ht="15" customHeight="1">
      <c r="A55" s="2" t="s">
        <v>7</v>
      </c>
      <c r="B55" s="22">
        <f>SUM(K26:K37)/12</f>
        <v>0</v>
      </c>
      <c r="C55" s="10"/>
      <c r="D55" s="10"/>
      <c r="E55" s="13">
        <f>C55-D55</f>
        <v>0</v>
      </c>
      <c r="F55" s="13">
        <f>IF(B55&gt;150000000,ROUNDDOWN(E55*0.005,-1),0)</f>
        <v>0</v>
      </c>
      <c r="G55" s="10"/>
      <c r="H55" s="10"/>
      <c r="J55" s="9" t="s">
        <v>34</v>
      </c>
      <c r="K55" s="15">
        <f t="shared" si="11"/>
        <v>0</v>
      </c>
    </row>
    <row r="56" spans="1:18" ht="15" customHeight="1">
      <c r="A56" s="2" t="s">
        <v>8</v>
      </c>
      <c r="B56" s="22">
        <f t="shared" ref="B56:B66" si="12">SUM(K27:K38)/12</f>
        <v>0</v>
      </c>
      <c r="C56" s="10"/>
      <c r="D56" s="10"/>
      <c r="E56" s="13">
        <f t="shared" ref="E56:E65" si="13">C56-D56</f>
        <v>0</v>
      </c>
      <c r="F56" s="13">
        <f t="shared" ref="F56:F65" si="14">IF(B56&gt;150000000,ROUNDDOWN(E56*0.005,-1),0)</f>
        <v>0</v>
      </c>
      <c r="G56" s="10"/>
      <c r="H56" s="10"/>
      <c r="J56" s="9" t="s">
        <v>35</v>
      </c>
      <c r="K56" s="15">
        <f t="shared" si="11"/>
        <v>0</v>
      </c>
    </row>
    <row r="57" spans="1:18" ht="15" customHeight="1">
      <c r="A57" s="2" t="s">
        <v>9</v>
      </c>
      <c r="B57" s="22">
        <f t="shared" si="12"/>
        <v>0</v>
      </c>
      <c r="C57" s="10"/>
      <c r="D57" s="10"/>
      <c r="E57" s="13">
        <f t="shared" si="13"/>
        <v>0</v>
      </c>
      <c r="F57" s="13">
        <f t="shared" si="14"/>
        <v>0</v>
      </c>
      <c r="G57" s="10"/>
      <c r="H57" s="10"/>
      <c r="J57" s="9" t="s">
        <v>36</v>
      </c>
      <c r="K57" s="15">
        <f t="shared" si="11"/>
        <v>0</v>
      </c>
    </row>
    <row r="58" spans="1:18" ht="15" customHeight="1">
      <c r="A58" s="2" t="s">
        <v>10</v>
      </c>
      <c r="B58" s="22">
        <f t="shared" si="12"/>
        <v>0</v>
      </c>
      <c r="C58" s="10"/>
      <c r="D58" s="10"/>
      <c r="E58" s="13">
        <f t="shared" si="13"/>
        <v>0</v>
      </c>
      <c r="F58" s="13">
        <f t="shared" si="14"/>
        <v>0</v>
      </c>
      <c r="G58" s="10"/>
      <c r="H58" s="10"/>
      <c r="J58" s="9" t="s">
        <v>37</v>
      </c>
      <c r="K58" s="15">
        <f t="shared" si="11"/>
        <v>0</v>
      </c>
    </row>
    <row r="59" spans="1:18" ht="15" customHeight="1">
      <c r="A59" s="2" t="s">
        <v>11</v>
      </c>
      <c r="B59" s="22">
        <f t="shared" si="12"/>
        <v>0</v>
      </c>
      <c r="C59" s="10"/>
      <c r="D59" s="10"/>
      <c r="E59" s="13">
        <f t="shared" si="13"/>
        <v>0</v>
      </c>
      <c r="F59" s="13">
        <f t="shared" si="14"/>
        <v>0</v>
      </c>
      <c r="G59" s="10"/>
      <c r="H59" s="10"/>
      <c r="J59" s="9" t="s">
        <v>38</v>
      </c>
      <c r="K59" s="15">
        <f t="shared" si="11"/>
        <v>0</v>
      </c>
    </row>
    <row r="60" spans="1:18" ht="15" customHeight="1">
      <c r="A60" s="2" t="s">
        <v>12</v>
      </c>
      <c r="B60" s="22">
        <f t="shared" si="12"/>
        <v>0</v>
      </c>
      <c r="C60" s="10"/>
      <c r="D60" s="10"/>
      <c r="E60" s="13">
        <f t="shared" si="13"/>
        <v>0</v>
      </c>
      <c r="F60" s="13">
        <f t="shared" si="14"/>
        <v>0</v>
      </c>
      <c r="G60" s="10"/>
      <c r="H60" s="10"/>
      <c r="J60" s="9" t="s">
        <v>39</v>
      </c>
      <c r="K60" s="15">
        <f t="shared" si="11"/>
        <v>0</v>
      </c>
    </row>
    <row r="61" spans="1:18" ht="15" customHeight="1">
      <c r="A61" s="2" t="s">
        <v>13</v>
      </c>
      <c r="B61" s="22">
        <f t="shared" si="12"/>
        <v>0</v>
      </c>
      <c r="C61" s="10"/>
      <c r="D61" s="10"/>
      <c r="E61" s="13">
        <f t="shared" si="13"/>
        <v>0</v>
      </c>
      <c r="F61" s="13">
        <f t="shared" si="14"/>
        <v>0</v>
      </c>
      <c r="G61" s="10"/>
      <c r="H61" s="10"/>
      <c r="J61" s="9" t="s">
        <v>56</v>
      </c>
      <c r="K61" s="15">
        <f>E105</f>
        <v>0</v>
      </c>
    </row>
    <row r="62" spans="1:18" ht="15" customHeight="1">
      <c r="A62" s="2" t="s">
        <v>14</v>
      </c>
      <c r="B62" s="22">
        <f t="shared" si="12"/>
        <v>0</v>
      </c>
      <c r="C62" s="10"/>
      <c r="D62" s="10"/>
      <c r="E62" s="13">
        <f t="shared" si="13"/>
        <v>0</v>
      </c>
      <c r="F62" s="13">
        <f t="shared" si="14"/>
        <v>0</v>
      </c>
      <c r="G62" s="10"/>
      <c r="H62" s="10"/>
      <c r="J62" s="9" t="s">
        <v>8</v>
      </c>
      <c r="K62" s="15">
        <f t="shared" ref="K62:K72" si="15">E106</f>
        <v>0</v>
      </c>
    </row>
    <row r="63" spans="1:18" ht="15" customHeight="1">
      <c r="A63" s="2" t="s">
        <v>15</v>
      </c>
      <c r="B63" s="22">
        <f t="shared" si="12"/>
        <v>0</v>
      </c>
      <c r="C63" s="10"/>
      <c r="D63" s="10"/>
      <c r="E63" s="13">
        <f t="shared" si="13"/>
        <v>0</v>
      </c>
      <c r="F63" s="13">
        <f t="shared" si="14"/>
        <v>0</v>
      </c>
      <c r="G63" s="10"/>
      <c r="H63" s="10"/>
      <c r="J63" s="9" t="s">
        <v>9</v>
      </c>
      <c r="K63" s="15">
        <f t="shared" si="15"/>
        <v>0</v>
      </c>
    </row>
    <row r="64" spans="1:18" ht="15" customHeight="1">
      <c r="A64" s="2" t="s">
        <v>16</v>
      </c>
      <c r="B64" s="22">
        <f t="shared" si="12"/>
        <v>0</v>
      </c>
      <c r="C64" s="10"/>
      <c r="D64" s="10"/>
      <c r="E64" s="13">
        <f t="shared" si="13"/>
        <v>0</v>
      </c>
      <c r="F64" s="13">
        <f t="shared" si="14"/>
        <v>0</v>
      </c>
      <c r="G64" s="10"/>
      <c r="H64" s="10"/>
      <c r="J64" s="9" t="s">
        <v>10</v>
      </c>
      <c r="K64" s="15">
        <f t="shared" si="15"/>
        <v>0</v>
      </c>
    </row>
    <row r="65" spans="1:18" ht="15" customHeight="1">
      <c r="A65" s="2" t="s">
        <v>25</v>
      </c>
      <c r="B65" s="22">
        <f t="shared" si="12"/>
        <v>0</v>
      </c>
      <c r="C65" s="10"/>
      <c r="D65" s="10"/>
      <c r="E65" s="13">
        <f t="shared" si="13"/>
        <v>0</v>
      </c>
      <c r="F65" s="13">
        <f t="shared" si="14"/>
        <v>0</v>
      </c>
      <c r="G65" s="10"/>
      <c r="H65" s="10"/>
      <c r="J65" s="9" t="s">
        <v>11</v>
      </c>
      <c r="K65" s="15">
        <f t="shared" si="15"/>
        <v>0</v>
      </c>
    </row>
    <row r="66" spans="1:18" ht="15" customHeight="1">
      <c r="A66" s="2" t="s">
        <v>26</v>
      </c>
      <c r="B66" s="22">
        <f t="shared" si="12"/>
        <v>0</v>
      </c>
      <c r="C66" s="10"/>
      <c r="D66" s="10"/>
      <c r="E66" s="13">
        <f>C66-D66</f>
        <v>0</v>
      </c>
      <c r="F66" s="13">
        <f>IF(B66&gt;150000000,ROUNDDOWN(E66*0.005,-1),0)</f>
        <v>0</v>
      </c>
      <c r="G66" s="10"/>
      <c r="H66" s="10"/>
      <c r="J66" s="9" t="s">
        <v>12</v>
      </c>
      <c r="K66" s="15">
        <f t="shared" si="15"/>
        <v>0</v>
      </c>
    </row>
    <row r="67" spans="1:18" ht="18.75" customHeight="1">
      <c r="A67" s="2" t="s">
        <v>17</v>
      </c>
      <c r="B67" s="22">
        <f t="shared" ref="B67:G67" si="16">SUM(B55:B66)</f>
        <v>0</v>
      </c>
      <c r="C67" s="13">
        <f t="shared" si="16"/>
        <v>0</v>
      </c>
      <c r="D67" s="13">
        <f t="shared" si="16"/>
        <v>0</v>
      </c>
      <c r="E67" s="13">
        <f t="shared" si="16"/>
        <v>0</v>
      </c>
      <c r="F67" s="13">
        <f t="shared" si="16"/>
        <v>0</v>
      </c>
      <c r="G67" s="13">
        <f t="shared" si="16"/>
        <v>0</v>
      </c>
      <c r="H67" s="11"/>
      <c r="J67" s="9" t="s">
        <v>13</v>
      </c>
      <c r="K67" s="15">
        <f t="shared" si="15"/>
        <v>0</v>
      </c>
    </row>
    <row r="68" spans="1:18" ht="20.25" customHeight="1">
      <c r="A68" s="45" t="s">
        <v>18</v>
      </c>
      <c r="B68" s="45"/>
      <c r="C68" s="45"/>
      <c r="D68" s="45"/>
      <c r="E68" s="45"/>
      <c r="F68" s="45"/>
      <c r="G68" s="45"/>
      <c r="H68" s="45"/>
      <c r="J68" s="9" t="s">
        <v>14</v>
      </c>
      <c r="K68" s="15">
        <f t="shared" si="15"/>
        <v>0</v>
      </c>
    </row>
    <row r="69" spans="1:18" s="3" customFormat="1" ht="24" customHeight="1">
      <c r="A69" s="4" t="s">
        <v>23</v>
      </c>
      <c r="B69" s="23"/>
      <c r="C69" s="5"/>
      <c r="D69" s="5"/>
      <c r="E69" s="5"/>
      <c r="F69" s="5"/>
      <c r="G69" s="5"/>
      <c r="H69" s="5"/>
      <c r="J69" s="9" t="s">
        <v>15</v>
      </c>
      <c r="K69" s="15">
        <f t="shared" si="15"/>
        <v>0</v>
      </c>
    </row>
    <row r="70" spans="1:18" s="3" customFormat="1" ht="31.5" customHeight="1" thickBot="1">
      <c r="A70" s="6" t="s">
        <v>24</v>
      </c>
      <c r="B70" s="24"/>
      <c r="C70" s="7"/>
      <c r="D70" s="7"/>
      <c r="E70" s="7"/>
      <c r="F70" s="5"/>
      <c r="G70" s="5"/>
      <c r="H70" s="5"/>
      <c r="J70" s="9" t="s">
        <v>16</v>
      </c>
      <c r="K70" s="15">
        <f t="shared" si="15"/>
        <v>0</v>
      </c>
    </row>
    <row r="71" spans="1:18" ht="46.5" customHeight="1">
      <c r="A71" s="46" t="s">
        <v>28</v>
      </c>
      <c r="B71" s="47"/>
      <c r="C71" s="47"/>
      <c r="D71" s="47"/>
      <c r="E71" s="47"/>
      <c r="F71" s="47"/>
      <c r="G71" s="47"/>
      <c r="H71" s="48"/>
      <c r="J71" s="9" t="s">
        <v>48</v>
      </c>
      <c r="K71" s="15">
        <f t="shared" si="15"/>
        <v>0</v>
      </c>
    </row>
    <row r="72" spans="1:18" ht="37.5" customHeight="1">
      <c r="A72" s="49" t="s">
        <v>19</v>
      </c>
      <c r="B72" s="50"/>
      <c r="C72" s="50"/>
      <c r="D72" s="50"/>
      <c r="E72" s="50"/>
      <c r="F72" s="50"/>
      <c r="G72" s="50"/>
      <c r="H72" s="51"/>
      <c r="J72" s="9" t="s">
        <v>49</v>
      </c>
      <c r="K72" s="15">
        <f t="shared" si="15"/>
        <v>0</v>
      </c>
      <c r="M72" s="28"/>
      <c r="N72" s="28"/>
      <c r="O72" s="28"/>
      <c r="P72" s="28"/>
      <c r="Q72" s="28"/>
      <c r="R72" s="28"/>
    </row>
    <row r="73" spans="1:18" ht="18.75" customHeight="1">
      <c r="A73" s="49" t="s">
        <v>20</v>
      </c>
      <c r="B73" s="50"/>
      <c r="C73" s="50"/>
      <c r="D73" s="50"/>
      <c r="E73" s="50"/>
      <c r="F73" s="50"/>
      <c r="G73" s="50"/>
      <c r="H73" s="51"/>
      <c r="M73" s="28"/>
      <c r="N73" s="28"/>
      <c r="O73" s="28"/>
      <c r="P73" s="28"/>
      <c r="Q73" s="28"/>
      <c r="R73" s="28"/>
    </row>
    <row r="74" spans="1:18" ht="33.75" customHeight="1">
      <c r="A74" s="49" t="s">
        <v>42</v>
      </c>
      <c r="B74" s="50"/>
      <c r="C74" s="50"/>
      <c r="D74" s="50"/>
      <c r="E74" s="50"/>
      <c r="F74" s="50"/>
      <c r="G74" s="50"/>
      <c r="H74" s="51"/>
      <c r="M74" s="27"/>
      <c r="N74" s="27"/>
      <c r="O74" s="27"/>
      <c r="P74" s="27"/>
      <c r="Q74" s="27"/>
      <c r="R74" s="27"/>
    </row>
    <row r="75" spans="1:18" ht="15.75" customHeight="1" thickBot="1">
      <c r="A75" s="42" t="s">
        <v>21</v>
      </c>
      <c r="B75" s="43"/>
      <c r="C75" s="43"/>
      <c r="D75" s="43"/>
      <c r="E75" s="43"/>
      <c r="F75" s="43"/>
      <c r="G75" s="43"/>
      <c r="H75" s="44"/>
    </row>
    <row r="76" spans="1:18" ht="31.5">
      <c r="A76" s="32" t="s">
        <v>22</v>
      </c>
      <c r="B76" s="33"/>
      <c r="C76" s="33"/>
      <c r="D76" s="33"/>
      <c r="E76" s="33"/>
      <c r="F76" s="33"/>
      <c r="G76" s="33"/>
      <c r="H76" s="33"/>
    </row>
    <row r="77" spans="1:18" ht="20.25">
      <c r="A77" s="34" t="s">
        <v>57</v>
      </c>
      <c r="B77" s="35"/>
      <c r="C77" s="35"/>
      <c r="D77" s="35"/>
      <c r="E77" s="35"/>
      <c r="F77" s="35"/>
      <c r="G77" s="35"/>
      <c r="H77" s="1"/>
    </row>
    <row r="78" spans="1:18" ht="34.5" customHeight="1">
      <c r="A78" s="36" t="s">
        <v>45</v>
      </c>
      <c r="B78" s="38" t="s">
        <v>27</v>
      </c>
      <c r="C78" s="36" t="s">
        <v>0</v>
      </c>
      <c r="D78" s="36" t="s">
        <v>1</v>
      </c>
      <c r="E78" s="36" t="s">
        <v>2</v>
      </c>
      <c r="F78" s="36" t="s">
        <v>3</v>
      </c>
      <c r="G78" s="40" t="s">
        <v>4</v>
      </c>
      <c r="H78" s="41"/>
    </row>
    <row r="79" spans="1:18" ht="22.5" customHeight="1">
      <c r="A79" s="37"/>
      <c r="B79" s="39"/>
      <c r="C79" s="37"/>
      <c r="D79" s="37"/>
      <c r="E79" s="36"/>
      <c r="F79" s="37"/>
      <c r="G79" s="8" t="s">
        <v>5</v>
      </c>
      <c r="H79" s="8" t="s">
        <v>6</v>
      </c>
    </row>
    <row r="80" spans="1:18" ht="15" customHeight="1">
      <c r="A80" s="2" t="s">
        <v>7</v>
      </c>
      <c r="B80" s="22">
        <f>SUM(K38:K49)/12</f>
        <v>0</v>
      </c>
      <c r="C80" s="10"/>
      <c r="D80" s="10"/>
      <c r="E80" s="13">
        <f>C80-D80</f>
        <v>0</v>
      </c>
      <c r="F80" s="13">
        <f>IF(B80&gt;150000000,ROUNDDOWN(E80*0.005,-1),0)</f>
        <v>0</v>
      </c>
      <c r="G80" s="10"/>
      <c r="H80" s="10"/>
    </row>
    <row r="81" spans="1:11" ht="15" customHeight="1">
      <c r="A81" s="2" t="s">
        <v>8</v>
      </c>
      <c r="B81" s="22">
        <f t="shared" ref="B81:B91" si="17">SUM(K39:K50)/12</f>
        <v>0</v>
      </c>
      <c r="C81" s="10"/>
      <c r="D81" s="10"/>
      <c r="E81" s="13">
        <f t="shared" ref="E81:E91" si="18">C81-D81</f>
        <v>0</v>
      </c>
      <c r="F81" s="13">
        <f t="shared" ref="F81:F91" si="19">IF(B81&gt;150000000,ROUNDDOWN(E81*0.005,-1),0)</f>
        <v>0</v>
      </c>
      <c r="G81" s="10"/>
      <c r="H81" s="10"/>
    </row>
    <row r="82" spans="1:11" ht="15" customHeight="1">
      <c r="A82" s="2" t="s">
        <v>9</v>
      </c>
      <c r="B82" s="22">
        <f t="shared" si="17"/>
        <v>0</v>
      </c>
      <c r="C82" s="10"/>
      <c r="D82" s="10"/>
      <c r="E82" s="13">
        <f t="shared" si="18"/>
        <v>0</v>
      </c>
      <c r="F82" s="13">
        <f t="shared" si="19"/>
        <v>0</v>
      </c>
      <c r="G82" s="10"/>
      <c r="H82" s="10"/>
    </row>
    <row r="83" spans="1:11" ht="15" customHeight="1">
      <c r="A83" s="2" t="s">
        <v>10</v>
      </c>
      <c r="B83" s="22">
        <f t="shared" si="17"/>
        <v>0</v>
      </c>
      <c r="C83" s="10"/>
      <c r="D83" s="10"/>
      <c r="E83" s="13">
        <f t="shared" si="18"/>
        <v>0</v>
      </c>
      <c r="F83" s="13">
        <f t="shared" si="19"/>
        <v>0</v>
      </c>
      <c r="G83" s="10"/>
      <c r="H83" s="10"/>
    </row>
    <row r="84" spans="1:11" ht="15" customHeight="1">
      <c r="A84" s="2" t="s">
        <v>11</v>
      </c>
      <c r="B84" s="22">
        <f t="shared" si="17"/>
        <v>0</v>
      </c>
      <c r="C84" s="10"/>
      <c r="D84" s="10"/>
      <c r="E84" s="13">
        <f t="shared" si="18"/>
        <v>0</v>
      </c>
      <c r="F84" s="13">
        <f t="shared" si="19"/>
        <v>0</v>
      </c>
      <c r="G84" s="10"/>
      <c r="H84" s="10"/>
      <c r="J84"/>
      <c r="K84"/>
    </row>
    <row r="85" spans="1:11" ht="15" customHeight="1">
      <c r="A85" s="2" t="s">
        <v>12</v>
      </c>
      <c r="B85" s="22">
        <f t="shared" si="17"/>
        <v>0</v>
      </c>
      <c r="C85" s="10"/>
      <c r="D85" s="10"/>
      <c r="E85" s="13">
        <f t="shared" si="18"/>
        <v>0</v>
      </c>
      <c r="F85" s="13">
        <f t="shared" si="19"/>
        <v>0</v>
      </c>
      <c r="G85" s="10"/>
      <c r="H85" s="10"/>
      <c r="J85" s="17"/>
      <c r="K85" s="18"/>
    </row>
    <row r="86" spans="1:11" ht="15" customHeight="1">
      <c r="A86" s="2" t="s">
        <v>13</v>
      </c>
      <c r="B86" s="22">
        <f t="shared" si="17"/>
        <v>0</v>
      </c>
      <c r="C86" s="10"/>
      <c r="D86" s="10"/>
      <c r="E86" s="13">
        <f t="shared" si="18"/>
        <v>0</v>
      </c>
      <c r="F86" s="13">
        <f t="shared" si="19"/>
        <v>0</v>
      </c>
      <c r="G86" s="10"/>
      <c r="H86" s="10"/>
      <c r="J86" s="18"/>
      <c r="K86" s="18"/>
    </row>
    <row r="87" spans="1:11" ht="15" customHeight="1">
      <c r="A87" s="2" t="s">
        <v>14</v>
      </c>
      <c r="B87" s="22">
        <f t="shared" si="17"/>
        <v>0</v>
      </c>
      <c r="C87" s="10"/>
      <c r="D87" s="10"/>
      <c r="E87" s="13">
        <f t="shared" si="18"/>
        <v>0</v>
      </c>
      <c r="F87" s="13">
        <f t="shared" si="19"/>
        <v>0</v>
      </c>
      <c r="G87" s="10"/>
      <c r="H87" s="10"/>
      <c r="J87" s="19"/>
      <c r="K87" s="20"/>
    </row>
    <row r="88" spans="1:11" ht="15" customHeight="1">
      <c r="A88" s="2" t="s">
        <v>15</v>
      </c>
      <c r="B88" s="22">
        <f t="shared" si="17"/>
        <v>0</v>
      </c>
      <c r="C88" s="10"/>
      <c r="D88" s="10"/>
      <c r="E88" s="13">
        <f t="shared" si="18"/>
        <v>0</v>
      </c>
      <c r="F88" s="13">
        <f t="shared" si="19"/>
        <v>0</v>
      </c>
      <c r="G88" s="10"/>
      <c r="H88" s="10"/>
      <c r="J88" s="14"/>
      <c r="K88"/>
    </row>
    <row r="89" spans="1:11" ht="15" customHeight="1">
      <c r="A89" s="2" t="s">
        <v>16</v>
      </c>
      <c r="B89" s="22">
        <f t="shared" si="17"/>
        <v>0</v>
      </c>
      <c r="C89" s="10"/>
      <c r="D89" s="10"/>
      <c r="E89" s="13">
        <f t="shared" si="18"/>
        <v>0</v>
      </c>
      <c r="F89" s="13">
        <f t="shared" si="19"/>
        <v>0</v>
      </c>
      <c r="G89" s="10"/>
      <c r="H89" s="10"/>
    </row>
    <row r="90" spans="1:11" ht="15" customHeight="1">
      <c r="A90" s="2" t="s">
        <v>25</v>
      </c>
      <c r="B90" s="22">
        <f t="shared" si="17"/>
        <v>0</v>
      </c>
      <c r="C90" s="10"/>
      <c r="D90" s="10"/>
      <c r="E90" s="13">
        <f t="shared" si="18"/>
        <v>0</v>
      </c>
      <c r="F90" s="13">
        <f t="shared" si="19"/>
        <v>0</v>
      </c>
      <c r="G90" s="10"/>
      <c r="H90" s="10"/>
    </row>
    <row r="91" spans="1:11" ht="15" customHeight="1">
      <c r="A91" s="2" t="s">
        <v>26</v>
      </c>
      <c r="B91" s="22">
        <f t="shared" si="17"/>
        <v>0</v>
      </c>
      <c r="C91" s="10"/>
      <c r="D91" s="10"/>
      <c r="E91" s="13">
        <f t="shared" si="18"/>
        <v>0</v>
      </c>
      <c r="F91" s="13">
        <f t="shared" si="19"/>
        <v>0</v>
      </c>
      <c r="G91" s="10"/>
      <c r="H91" s="10"/>
    </row>
    <row r="92" spans="1:11" ht="18.75" customHeight="1">
      <c r="A92" s="2" t="s">
        <v>17</v>
      </c>
      <c r="B92" s="22">
        <f t="shared" ref="B92:G92" si="20">SUM(B80:B91)</f>
        <v>0</v>
      </c>
      <c r="C92" s="13">
        <f t="shared" si="20"/>
        <v>0</v>
      </c>
      <c r="D92" s="13">
        <f t="shared" si="20"/>
        <v>0</v>
      </c>
      <c r="E92" s="13">
        <f t="shared" si="20"/>
        <v>0</v>
      </c>
      <c r="F92" s="13">
        <f t="shared" si="20"/>
        <v>0</v>
      </c>
      <c r="G92" s="13">
        <f t="shared" si="20"/>
        <v>0</v>
      </c>
      <c r="H92" s="11"/>
    </row>
    <row r="93" spans="1:11" ht="20.25" customHeight="1">
      <c r="A93" s="45" t="s">
        <v>18</v>
      </c>
      <c r="B93" s="45"/>
      <c r="C93" s="45"/>
      <c r="D93" s="45"/>
      <c r="E93" s="45"/>
      <c r="F93" s="45"/>
      <c r="G93" s="45"/>
      <c r="H93" s="45"/>
    </row>
    <row r="94" spans="1:11" s="3" customFormat="1" ht="24" customHeight="1">
      <c r="A94" s="4" t="s">
        <v>23</v>
      </c>
      <c r="B94" s="23"/>
      <c r="C94" s="5"/>
      <c r="D94" s="5"/>
      <c r="E94" s="5"/>
      <c r="F94" s="5"/>
      <c r="G94" s="5"/>
      <c r="H94" s="5"/>
      <c r="J94" s="12"/>
      <c r="K94" s="12"/>
    </row>
    <row r="95" spans="1:11" s="3" customFormat="1" ht="31.5" customHeight="1" thickBot="1">
      <c r="A95" s="6" t="s">
        <v>24</v>
      </c>
      <c r="B95" s="24"/>
      <c r="C95" s="7"/>
      <c r="D95" s="7"/>
      <c r="E95" s="7"/>
      <c r="F95" s="5"/>
      <c r="G95" s="5"/>
      <c r="H95" s="5"/>
      <c r="J95" s="12"/>
      <c r="K95" s="12"/>
    </row>
    <row r="96" spans="1:11" ht="46.5" customHeight="1">
      <c r="A96" s="46" t="s">
        <v>28</v>
      </c>
      <c r="B96" s="47"/>
      <c r="C96" s="47"/>
      <c r="D96" s="47"/>
      <c r="E96" s="47"/>
      <c r="F96" s="47"/>
      <c r="G96" s="47"/>
      <c r="H96" s="48"/>
    </row>
    <row r="97" spans="1:15" ht="37.5" customHeight="1">
      <c r="A97" s="49" t="s">
        <v>19</v>
      </c>
      <c r="B97" s="50"/>
      <c r="C97" s="50"/>
      <c r="D97" s="50"/>
      <c r="E97" s="50"/>
      <c r="F97" s="50"/>
      <c r="G97" s="50"/>
      <c r="H97" s="51"/>
      <c r="L97" s="18"/>
      <c r="M97" s="18"/>
      <c r="N97" s="18"/>
      <c r="O97" s="18"/>
    </row>
    <row r="98" spans="1:15" ht="18.75" customHeight="1">
      <c r="A98" s="49" t="s">
        <v>20</v>
      </c>
      <c r="B98" s="50"/>
      <c r="C98" s="50"/>
      <c r="D98" s="50"/>
      <c r="E98" s="50"/>
      <c r="F98" s="50"/>
      <c r="G98" s="50"/>
      <c r="H98" s="51"/>
      <c r="L98" s="18"/>
      <c r="M98" s="18"/>
      <c r="N98" s="18"/>
      <c r="O98" s="18"/>
    </row>
    <row r="99" spans="1:15" ht="33.75" customHeight="1">
      <c r="A99" s="49" t="s">
        <v>42</v>
      </c>
      <c r="B99" s="50"/>
      <c r="C99" s="50"/>
      <c r="D99" s="50"/>
      <c r="E99" s="50"/>
      <c r="F99" s="50"/>
      <c r="G99" s="50"/>
      <c r="H99" s="51"/>
      <c r="L99" s="20"/>
      <c r="M99" s="20"/>
      <c r="N99" s="20"/>
      <c r="O99" s="20"/>
    </row>
    <row r="100" spans="1:15" ht="15.75" customHeight="1" thickBot="1">
      <c r="A100" s="42" t="s">
        <v>21</v>
      </c>
      <c r="B100" s="43"/>
      <c r="C100" s="43"/>
      <c r="D100" s="43"/>
      <c r="E100" s="43"/>
      <c r="F100" s="43"/>
      <c r="G100" s="43"/>
      <c r="H100" s="44"/>
    </row>
    <row r="101" spans="1:15" ht="31.5">
      <c r="A101" s="32" t="s">
        <v>22</v>
      </c>
      <c r="B101" s="33"/>
      <c r="C101" s="33"/>
      <c r="D101" s="33"/>
      <c r="E101" s="33"/>
      <c r="F101" s="33"/>
      <c r="G101" s="33"/>
      <c r="H101" s="33"/>
    </row>
    <row r="102" spans="1:15" ht="20.25">
      <c r="A102" s="34" t="s">
        <v>55</v>
      </c>
      <c r="B102" s="35"/>
      <c r="C102" s="35"/>
      <c r="D102" s="35"/>
      <c r="E102" s="35"/>
      <c r="F102" s="35"/>
      <c r="G102" s="35"/>
      <c r="H102" s="1"/>
    </row>
    <row r="103" spans="1:15" ht="34.5" customHeight="1">
      <c r="A103" s="36" t="s">
        <v>45</v>
      </c>
      <c r="B103" s="38" t="s">
        <v>27</v>
      </c>
      <c r="C103" s="36" t="s">
        <v>0</v>
      </c>
      <c r="D103" s="36" t="s">
        <v>1</v>
      </c>
      <c r="E103" s="36" t="s">
        <v>2</v>
      </c>
      <c r="F103" s="36" t="s">
        <v>3</v>
      </c>
      <c r="G103" s="40" t="s">
        <v>4</v>
      </c>
      <c r="H103" s="41"/>
    </row>
    <row r="104" spans="1:15" ht="22.5" customHeight="1">
      <c r="A104" s="37"/>
      <c r="B104" s="39"/>
      <c r="C104" s="37"/>
      <c r="D104" s="37"/>
      <c r="E104" s="36"/>
      <c r="F104" s="37"/>
      <c r="G104" s="21" t="s">
        <v>5</v>
      </c>
      <c r="H104" s="21" t="s">
        <v>6</v>
      </c>
    </row>
    <row r="105" spans="1:15" ht="15" customHeight="1">
      <c r="A105" s="2" t="s">
        <v>7</v>
      </c>
      <c r="B105" s="22">
        <f>SUM(K50:K61)/12</f>
        <v>0</v>
      </c>
      <c r="C105" s="10"/>
      <c r="D105" s="10"/>
      <c r="E105" s="13">
        <f>C105-D105</f>
        <v>0</v>
      </c>
      <c r="F105" s="13">
        <f>IF(B105&gt;150000000,ROUNDDOWN(E105*0.005,-1),0)</f>
        <v>0</v>
      </c>
      <c r="G105" s="10"/>
      <c r="H105" s="10"/>
    </row>
    <row r="106" spans="1:15" ht="15" customHeight="1">
      <c r="A106" s="2" t="s">
        <v>8</v>
      </c>
      <c r="B106" s="22">
        <f t="shared" ref="B106:B116" si="21">SUM(K51:K62)/12</f>
        <v>0</v>
      </c>
      <c r="C106" s="10"/>
      <c r="D106" s="10"/>
      <c r="E106" s="13">
        <f t="shared" ref="E106:E116" si="22">C106-D106</f>
        <v>0</v>
      </c>
      <c r="F106" s="13">
        <f t="shared" ref="F106:F116" si="23">IF(B106&gt;150000000,ROUNDDOWN(E106*0.005,-1),0)</f>
        <v>0</v>
      </c>
      <c r="G106" s="10"/>
      <c r="H106" s="10"/>
    </row>
    <row r="107" spans="1:15" ht="15" customHeight="1">
      <c r="A107" s="2" t="s">
        <v>9</v>
      </c>
      <c r="B107" s="22">
        <f t="shared" si="21"/>
        <v>0</v>
      </c>
      <c r="C107" s="10"/>
      <c r="D107" s="10"/>
      <c r="E107" s="13">
        <f t="shared" si="22"/>
        <v>0</v>
      </c>
      <c r="F107" s="13">
        <f t="shared" si="23"/>
        <v>0</v>
      </c>
      <c r="G107" s="10"/>
      <c r="H107" s="10"/>
    </row>
    <row r="108" spans="1:15" ht="15" customHeight="1">
      <c r="A108" s="2" t="s">
        <v>10</v>
      </c>
      <c r="B108" s="22">
        <f t="shared" si="21"/>
        <v>0</v>
      </c>
      <c r="C108" s="10"/>
      <c r="D108" s="10"/>
      <c r="E108" s="13">
        <f t="shared" si="22"/>
        <v>0</v>
      </c>
      <c r="F108" s="13">
        <f t="shared" si="23"/>
        <v>0</v>
      </c>
      <c r="G108" s="10"/>
      <c r="H108" s="10"/>
    </row>
    <row r="109" spans="1:15" ht="15" customHeight="1">
      <c r="A109" s="2" t="s">
        <v>11</v>
      </c>
      <c r="B109" s="22">
        <f t="shared" si="21"/>
        <v>0</v>
      </c>
      <c r="C109" s="10"/>
      <c r="D109" s="10"/>
      <c r="E109" s="13">
        <f t="shared" si="22"/>
        <v>0</v>
      </c>
      <c r="F109" s="13">
        <f t="shared" si="23"/>
        <v>0</v>
      </c>
      <c r="G109" s="10"/>
      <c r="H109" s="10"/>
      <c r="J109"/>
      <c r="K109"/>
    </row>
    <row r="110" spans="1:15" ht="15" customHeight="1">
      <c r="A110" s="2" t="s">
        <v>12</v>
      </c>
      <c r="B110" s="22">
        <f t="shared" si="21"/>
        <v>0</v>
      </c>
      <c r="C110" s="10"/>
      <c r="D110" s="10"/>
      <c r="E110" s="13">
        <f t="shared" si="22"/>
        <v>0</v>
      </c>
      <c r="F110" s="13">
        <f t="shared" si="23"/>
        <v>0</v>
      </c>
      <c r="G110" s="10"/>
      <c r="H110" s="10"/>
      <c r="J110" s="17"/>
      <c r="K110" s="18"/>
    </row>
    <row r="111" spans="1:15" ht="15" customHeight="1">
      <c r="A111" s="2" t="s">
        <v>13</v>
      </c>
      <c r="B111" s="22">
        <f t="shared" si="21"/>
        <v>0</v>
      </c>
      <c r="C111" s="10"/>
      <c r="D111" s="10"/>
      <c r="E111" s="13">
        <f t="shared" si="22"/>
        <v>0</v>
      </c>
      <c r="F111" s="13">
        <f t="shared" si="23"/>
        <v>0</v>
      </c>
      <c r="G111" s="10"/>
      <c r="H111" s="10"/>
      <c r="J111" s="18"/>
      <c r="K111" s="18"/>
    </row>
    <row r="112" spans="1:15" ht="15" customHeight="1">
      <c r="A112" s="2" t="s">
        <v>14</v>
      </c>
      <c r="B112" s="22">
        <f t="shared" si="21"/>
        <v>0</v>
      </c>
      <c r="C112" s="10"/>
      <c r="D112" s="10"/>
      <c r="E112" s="13">
        <f t="shared" si="22"/>
        <v>0</v>
      </c>
      <c r="F112" s="13">
        <f t="shared" si="23"/>
        <v>0</v>
      </c>
      <c r="G112" s="10"/>
      <c r="H112" s="10"/>
      <c r="J112" s="19"/>
      <c r="K112" s="20"/>
    </row>
    <row r="113" spans="1:15" ht="15" customHeight="1">
      <c r="A113" s="2" t="s">
        <v>15</v>
      </c>
      <c r="B113" s="22">
        <f t="shared" si="21"/>
        <v>0</v>
      </c>
      <c r="C113" s="10"/>
      <c r="D113" s="10"/>
      <c r="E113" s="13">
        <f t="shared" si="22"/>
        <v>0</v>
      </c>
      <c r="F113" s="13">
        <f t="shared" si="23"/>
        <v>0</v>
      </c>
      <c r="G113" s="10"/>
      <c r="H113" s="10"/>
      <c r="J113" s="14"/>
      <c r="K113"/>
    </row>
    <row r="114" spans="1:15" ht="15" customHeight="1">
      <c r="A114" s="2" t="s">
        <v>16</v>
      </c>
      <c r="B114" s="22">
        <f t="shared" si="21"/>
        <v>0</v>
      </c>
      <c r="C114" s="10"/>
      <c r="D114" s="10"/>
      <c r="E114" s="13">
        <f t="shared" si="22"/>
        <v>0</v>
      </c>
      <c r="F114" s="13">
        <f t="shared" si="23"/>
        <v>0</v>
      </c>
      <c r="G114" s="10"/>
      <c r="H114" s="10"/>
    </row>
    <row r="115" spans="1:15" ht="15" customHeight="1">
      <c r="A115" s="2" t="s">
        <v>25</v>
      </c>
      <c r="B115" s="22">
        <f t="shared" si="21"/>
        <v>0</v>
      </c>
      <c r="C115" s="10"/>
      <c r="D115" s="10"/>
      <c r="E115" s="13">
        <f t="shared" si="22"/>
        <v>0</v>
      </c>
      <c r="F115" s="13">
        <f t="shared" si="23"/>
        <v>0</v>
      </c>
      <c r="G115" s="10"/>
      <c r="H115" s="10"/>
    </row>
    <row r="116" spans="1:15" ht="15" customHeight="1">
      <c r="A116" s="2" t="s">
        <v>26</v>
      </c>
      <c r="B116" s="22">
        <f t="shared" si="21"/>
        <v>0</v>
      </c>
      <c r="C116" s="10"/>
      <c r="D116" s="10"/>
      <c r="E116" s="13">
        <f t="shared" si="22"/>
        <v>0</v>
      </c>
      <c r="F116" s="13">
        <f t="shared" si="23"/>
        <v>0</v>
      </c>
      <c r="G116" s="10"/>
      <c r="H116" s="10"/>
    </row>
    <row r="117" spans="1:15" ht="18.75" customHeight="1">
      <c r="A117" s="2" t="s">
        <v>17</v>
      </c>
      <c r="B117" s="22">
        <f t="shared" ref="B117:G117" si="24">SUM(B105:B116)</f>
        <v>0</v>
      </c>
      <c r="C117" s="13">
        <f t="shared" si="24"/>
        <v>0</v>
      </c>
      <c r="D117" s="13">
        <f t="shared" si="24"/>
        <v>0</v>
      </c>
      <c r="E117" s="13">
        <f t="shared" si="24"/>
        <v>0</v>
      </c>
      <c r="F117" s="13">
        <f t="shared" si="24"/>
        <v>0</v>
      </c>
      <c r="G117" s="13">
        <f t="shared" si="24"/>
        <v>0</v>
      </c>
      <c r="H117" s="11"/>
    </row>
    <row r="118" spans="1:15" ht="20.25" customHeight="1">
      <c r="A118" s="45" t="s">
        <v>18</v>
      </c>
      <c r="B118" s="45"/>
      <c r="C118" s="45"/>
      <c r="D118" s="45"/>
      <c r="E118" s="45"/>
      <c r="F118" s="45"/>
      <c r="G118" s="45"/>
      <c r="H118" s="45"/>
    </row>
    <row r="119" spans="1:15" s="3" customFormat="1" ht="24" customHeight="1">
      <c r="A119" s="4" t="s">
        <v>23</v>
      </c>
      <c r="B119" s="23"/>
      <c r="C119" s="5"/>
      <c r="D119" s="5"/>
      <c r="E119" s="5"/>
      <c r="F119" s="5"/>
      <c r="G119" s="5"/>
      <c r="H119" s="5"/>
      <c r="J119" s="12"/>
      <c r="K119" s="12"/>
    </row>
    <row r="120" spans="1:15" s="3" customFormat="1" ht="31.5" customHeight="1" thickBot="1">
      <c r="A120" s="6" t="s">
        <v>24</v>
      </c>
      <c r="B120" s="24"/>
      <c r="C120" s="7"/>
      <c r="D120" s="7"/>
      <c r="E120" s="7"/>
      <c r="F120" s="5"/>
      <c r="G120" s="5"/>
      <c r="H120" s="5"/>
      <c r="J120" s="12"/>
      <c r="K120" s="12"/>
    </row>
    <row r="121" spans="1:15" ht="46.5" customHeight="1">
      <c r="A121" s="46" t="s">
        <v>28</v>
      </c>
      <c r="B121" s="47"/>
      <c r="C121" s="47"/>
      <c r="D121" s="47"/>
      <c r="E121" s="47"/>
      <c r="F121" s="47"/>
      <c r="G121" s="47"/>
      <c r="H121" s="48"/>
    </row>
    <row r="122" spans="1:15" ht="37.5" customHeight="1">
      <c r="A122" s="49" t="s">
        <v>19</v>
      </c>
      <c r="B122" s="50"/>
      <c r="C122" s="50"/>
      <c r="D122" s="50"/>
      <c r="E122" s="50"/>
      <c r="F122" s="50"/>
      <c r="G122" s="50"/>
      <c r="H122" s="51"/>
      <c r="L122" s="18"/>
      <c r="M122" s="18"/>
      <c r="N122" s="18"/>
      <c r="O122" s="18"/>
    </row>
    <row r="123" spans="1:15" ht="18.75" customHeight="1">
      <c r="A123" s="49" t="s">
        <v>20</v>
      </c>
      <c r="B123" s="50"/>
      <c r="C123" s="50"/>
      <c r="D123" s="50"/>
      <c r="E123" s="50"/>
      <c r="F123" s="50"/>
      <c r="G123" s="50"/>
      <c r="H123" s="51"/>
      <c r="L123" s="18"/>
      <c r="M123" s="18"/>
      <c r="N123" s="18"/>
      <c r="O123" s="18"/>
    </row>
    <row r="124" spans="1:15" ht="33.75" customHeight="1">
      <c r="A124" s="49" t="s">
        <v>52</v>
      </c>
      <c r="B124" s="50"/>
      <c r="C124" s="50"/>
      <c r="D124" s="50"/>
      <c r="E124" s="50"/>
      <c r="F124" s="50"/>
      <c r="G124" s="50"/>
      <c r="H124" s="51"/>
      <c r="L124" s="20"/>
      <c r="M124" s="20"/>
      <c r="N124" s="20"/>
      <c r="O124" s="20"/>
    </row>
    <row r="125" spans="1:15" ht="15.75" customHeight="1" thickBot="1">
      <c r="A125" s="42" t="s">
        <v>21</v>
      </c>
      <c r="B125" s="43"/>
      <c r="C125" s="43"/>
      <c r="D125" s="43"/>
      <c r="E125" s="43"/>
      <c r="F125" s="43"/>
      <c r="G125" s="43"/>
      <c r="H125" s="44"/>
    </row>
  </sheetData>
  <mergeCells count="75">
    <mergeCell ref="A125:H125"/>
    <mergeCell ref="A118:H118"/>
    <mergeCell ref="A121:H121"/>
    <mergeCell ref="A122:H122"/>
    <mergeCell ref="A123:H123"/>
    <mergeCell ref="A124:H124"/>
    <mergeCell ref="A101:H101"/>
    <mergeCell ref="A102:G102"/>
    <mergeCell ref="A103:A104"/>
    <mergeCell ref="B103:B104"/>
    <mergeCell ref="C103:C104"/>
    <mergeCell ref="D103:D104"/>
    <mergeCell ref="E103:E104"/>
    <mergeCell ref="F103:F104"/>
    <mergeCell ref="G103:H103"/>
    <mergeCell ref="A100:H100"/>
    <mergeCell ref="A93:H93"/>
    <mergeCell ref="A96:H96"/>
    <mergeCell ref="A97:H97"/>
    <mergeCell ref="A98:H98"/>
    <mergeCell ref="A99:H99"/>
    <mergeCell ref="A75:H75"/>
    <mergeCell ref="A76:H76"/>
    <mergeCell ref="A77:G77"/>
    <mergeCell ref="A78:A79"/>
    <mergeCell ref="B78:B79"/>
    <mergeCell ref="C78:C79"/>
    <mergeCell ref="D78:D79"/>
    <mergeCell ref="E78:E79"/>
    <mergeCell ref="F78:F79"/>
    <mergeCell ref="G78:H78"/>
    <mergeCell ref="A68:H68"/>
    <mergeCell ref="A71:H71"/>
    <mergeCell ref="A72:H72"/>
    <mergeCell ref="A73:H73"/>
    <mergeCell ref="A74:H74"/>
    <mergeCell ref="A50:H50"/>
    <mergeCell ref="A51:H51"/>
    <mergeCell ref="A52:G52"/>
    <mergeCell ref="A53:A54"/>
    <mergeCell ref="B53:B54"/>
    <mergeCell ref="C53:C54"/>
    <mergeCell ref="D53:D54"/>
    <mergeCell ref="E53:E54"/>
    <mergeCell ref="F53:F54"/>
    <mergeCell ref="G53:H53"/>
    <mergeCell ref="A43:H43"/>
    <mergeCell ref="A46:H46"/>
    <mergeCell ref="A47:H47"/>
    <mergeCell ref="A48:H48"/>
    <mergeCell ref="A49:H49"/>
    <mergeCell ref="A26:H26"/>
    <mergeCell ref="A27:G27"/>
    <mergeCell ref="A28:A29"/>
    <mergeCell ref="B28:B29"/>
    <mergeCell ref="C28:C29"/>
    <mergeCell ref="D28:D29"/>
    <mergeCell ref="E28:E29"/>
    <mergeCell ref="F28:F29"/>
    <mergeCell ref="G28:H28"/>
    <mergeCell ref="A25:H25"/>
    <mergeCell ref="A18:H18"/>
    <mergeCell ref="A21:H21"/>
    <mergeCell ref="A22:H22"/>
    <mergeCell ref="A23:H23"/>
    <mergeCell ref="A24:H24"/>
    <mergeCell ref="A1:H1"/>
    <mergeCell ref="A2:G2"/>
    <mergeCell ref="A3:A4"/>
    <mergeCell ref="B3:B4"/>
    <mergeCell ref="C3:C4"/>
    <mergeCell ref="D3:D4"/>
    <mergeCell ref="E3:E4"/>
    <mergeCell ref="F3:F4"/>
    <mergeCell ref="G3:H3"/>
  </mergeCells>
  <phoneticPr fontId="8" type="noConversion"/>
  <pageMargins left="0.32" right="0.16" top="0.43" bottom="0.28999999999999998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작성방법</vt:lpstr>
      <vt:lpstr>주민세(종업원분) 명세서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대덕구청</dc:creator>
  <cp:lastModifiedBy>user</cp:lastModifiedBy>
  <cp:lastPrinted>2023-02-06T01:31:27Z</cp:lastPrinted>
  <dcterms:created xsi:type="dcterms:W3CDTF">2015-03-30T07:21:59Z</dcterms:created>
  <dcterms:modified xsi:type="dcterms:W3CDTF">2026-10-27T02:14:43Z</dcterms:modified>
</cp:coreProperties>
</file>