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장종명\물가\물가조사\26년 5월\"/>
    </mc:Choice>
  </mc:AlternateContent>
  <xr:revisionPtr revIDLastSave="0" documentId="13_ncr:1_{E0C5581B-26E7-48A1-B295-37B3FD921B71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개인서비스요금" sheetId="6" r:id="rId1"/>
  </sheets>
  <definedNames>
    <definedName name="_xlnm.Print_Titles" localSheetId="0">개인서비스요금!$B:$D,개인서비스요금!$2:$5</definedName>
  </definedNames>
  <calcPr calcId="191029"/>
</workbook>
</file>

<file path=xl/calcChain.xml><?xml version="1.0" encoding="utf-8"?>
<calcChain xmlns="http://schemas.openxmlformats.org/spreadsheetml/2006/main">
  <c r="BQ37" i="6" l="1"/>
  <c r="BQ44" i="6" l="1"/>
  <c r="BQ20" i="6" l="1"/>
  <c r="BQ6" i="6" l="1"/>
  <c r="BQ34" i="6" l="1"/>
  <c r="BQ33" i="6" l="1"/>
  <c r="BQ49" i="6" l="1"/>
  <c r="BQ35" i="6" l="1"/>
  <c r="BQ42" i="6" l="1"/>
  <c r="BQ48" i="6" l="1"/>
  <c r="BQ47" i="6"/>
  <c r="BQ45" i="6"/>
  <c r="BQ43" i="6"/>
  <c r="BQ40" i="6"/>
  <c r="BQ39" i="6"/>
  <c r="BQ38" i="6"/>
  <c r="BQ36" i="6"/>
  <c r="BQ32" i="6"/>
  <c r="BQ31" i="6"/>
  <c r="BQ30" i="6"/>
  <c r="BQ29" i="6"/>
  <c r="BQ28" i="6"/>
  <c r="BQ27" i="6"/>
  <c r="BQ26" i="6"/>
  <c r="BQ25" i="6"/>
  <c r="BQ24" i="6"/>
  <c r="BQ23" i="6"/>
  <c r="BQ22" i="6"/>
  <c r="BQ21" i="6"/>
  <c r="BQ19" i="6"/>
  <c r="BQ18" i="6"/>
  <c r="BQ17" i="6"/>
  <c r="BQ16" i="6"/>
  <c r="BQ15" i="6"/>
  <c r="BQ14" i="6"/>
  <c r="BQ13" i="6"/>
  <c r="BQ12" i="6"/>
  <c r="BQ11" i="6"/>
  <c r="BQ10" i="6"/>
  <c r="BQ9" i="6"/>
  <c r="BQ8" i="6"/>
  <c r="BQ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sec</author>
    <author>KYG</author>
  </authors>
  <commentList>
    <comment ref="C28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일반적인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원두커피로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커피전문점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  <r>
          <rPr>
            <b/>
            <sz val="9"/>
            <color indexed="81"/>
            <rFont val="Tahoma"/>
            <family val="2"/>
          </rPr>
          <t xml:space="preserve">, 
</t>
        </r>
        <r>
          <rPr>
            <b/>
            <sz val="9"/>
            <color indexed="81"/>
            <rFont val="돋움"/>
            <family val="3"/>
            <charset val="129"/>
          </rPr>
          <t>스타벅스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체인점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제외
</t>
        </r>
      </text>
    </comment>
    <comment ref="C33" authorId="1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전기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가스요금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전월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요망</t>
        </r>
      </text>
    </comment>
  </commentList>
</comments>
</file>

<file path=xl/sharedStrings.xml><?xml version="1.0" encoding="utf-8"?>
<sst xmlns="http://schemas.openxmlformats.org/spreadsheetml/2006/main" count="551" uniqueCount="422">
  <si>
    <t>조사기준</t>
  </si>
  <si>
    <t>우 리 구
평균가격</t>
  </si>
  <si>
    <t>중촌동</t>
  </si>
  <si>
    <t>대흥동</t>
  </si>
  <si>
    <t>문창동</t>
  </si>
  <si>
    <t>대사동</t>
  </si>
  <si>
    <t>부사동</t>
  </si>
  <si>
    <t>용두동</t>
  </si>
  <si>
    <t>오류동</t>
  </si>
  <si>
    <t>태평동</t>
  </si>
  <si>
    <t>유천동</t>
  </si>
  <si>
    <t>문화동</t>
  </si>
  <si>
    <t>산성동</t>
  </si>
  <si>
    <t>냉   면</t>
  </si>
  <si>
    <t>"</t>
  </si>
  <si>
    <t>비빔밥</t>
  </si>
  <si>
    <t>갈비탕</t>
  </si>
  <si>
    <t>삼계탕</t>
  </si>
  <si>
    <t>불고기</t>
  </si>
  <si>
    <t>삼겹살</t>
  </si>
  <si>
    <t>자장면</t>
  </si>
  <si>
    <t>짬뽕</t>
  </si>
  <si>
    <t>탕수육</t>
  </si>
  <si>
    <t>생선초밥</t>
  </si>
  <si>
    <t>햄버거</t>
  </si>
  <si>
    <t>1개(야채+고기
+전문햄버거)</t>
  </si>
  <si>
    <t>피자</t>
  </si>
  <si>
    <t>1판
(불고기 9인치)</t>
  </si>
  <si>
    <t>칼국수</t>
  </si>
  <si>
    <t>1그릇
(분식집)</t>
  </si>
  <si>
    <t>김밥</t>
  </si>
  <si>
    <t>커피</t>
  </si>
  <si>
    <t>국산차</t>
  </si>
  <si>
    <t>세 탁 료</t>
  </si>
  <si>
    <t>의복수선료</t>
  </si>
  <si>
    <t>공동주택
관리비</t>
  </si>
  <si>
    <t>기본20kg미만</t>
  </si>
  <si>
    <t>성인 1회
(체육기금포함)</t>
  </si>
  <si>
    <t>1게임1인
(일반평일)</t>
  </si>
  <si>
    <t>노래방
이용료</t>
  </si>
  <si>
    <t>1시간</t>
  </si>
  <si>
    <t>영화관람료</t>
  </si>
  <si>
    <t>사진촬영료</t>
  </si>
  <si>
    <t>증명판</t>
  </si>
  <si>
    <t>사진인화료</t>
  </si>
  <si>
    <t>25평1일1박</t>
  </si>
  <si>
    <t>목    욕    료</t>
  </si>
  <si>
    <t>진잠동</t>
  </si>
  <si>
    <t>온천1동</t>
  </si>
  <si>
    <t>노은동</t>
  </si>
  <si>
    <t>신성동</t>
  </si>
  <si>
    <t>전민동</t>
  </si>
  <si>
    <t>구즉동</t>
  </si>
  <si>
    <t>온천2동</t>
  </si>
  <si>
    <t>생맥주</t>
    <phoneticPr fontId="2" type="noConversion"/>
  </si>
  <si>
    <t>설렁탕</t>
    <phoneticPr fontId="4" type="noConversion"/>
  </si>
  <si>
    <t>김치찌개백반</t>
    <phoneticPr fontId="4" type="noConversion"/>
  </si>
  <si>
    <t>된장찌개백반</t>
    <phoneticPr fontId="4" type="noConversion"/>
  </si>
  <si>
    <t>등심</t>
    <phoneticPr fontId="4" type="noConversion"/>
  </si>
  <si>
    <t>돼지갈비</t>
    <phoneticPr fontId="4" type="noConversion"/>
  </si>
  <si>
    <t>돈가스</t>
    <phoneticPr fontId="4" type="noConversion"/>
  </si>
  <si>
    <t>치킨</t>
    <phoneticPr fontId="4" type="noConversion"/>
  </si>
  <si>
    <t>라면</t>
    <phoneticPr fontId="4" type="noConversion"/>
  </si>
  <si>
    <t>1잔
(일반 원두커피)</t>
    <phoneticPr fontId="4" type="noConversion"/>
  </si>
  <si>
    <t>1개월고층 31평
개별부과요금제외</t>
    <phoneticPr fontId="2" type="noConversion"/>
  </si>
  <si>
    <t>택배이용료</t>
    <phoneticPr fontId="4" type="noConversion"/>
  </si>
  <si>
    <t>운동경기관람료</t>
    <phoneticPr fontId="4" type="noConversion"/>
  </si>
  <si>
    <t>수영장이용료</t>
    <phoneticPr fontId="4" type="noConversion"/>
  </si>
  <si>
    <t>볼링장이용료</t>
    <phoneticPr fontId="4" type="noConversion"/>
  </si>
  <si>
    <t>골프연습장이용료</t>
    <phoneticPr fontId="4" type="noConversion"/>
  </si>
  <si>
    <t>1개월초급
(남자레슨기금5%)</t>
    <phoneticPr fontId="2" type="noConversion"/>
  </si>
  <si>
    <t>당구장이용료</t>
  </si>
  <si>
    <t>PC방이용료</t>
    <phoneticPr fontId="4" type="noConversion"/>
  </si>
  <si>
    <t>1회(상영시간100분)</t>
    <phoneticPr fontId="4" type="noConversion"/>
  </si>
  <si>
    <t>숙박료(호텔)</t>
  </si>
  <si>
    <t>콘도이용료</t>
    <phoneticPr fontId="4" type="noConversion"/>
  </si>
  <si>
    <t>이용료</t>
  </si>
  <si>
    <t>미용료</t>
    <phoneticPr fontId="4" type="noConversion"/>
  </si>
  <si>
    <t>찜질방이용료</t>
    <phoneticPr fontId="4" type="noConversion"/>
  </si>
  <si>
    <t>성인1회</t>
    <phoneticPr fontId="4" type="noConversion"/>
  </si>
  <si>
    <t>500CC</t>
    <phoneticPr fontId="2" type="noConversion"/>
  </si>
  <si>
    <t>중    구</t>
    <phoneticPr fontId="2" type="noConversion"/>
  </si>
  <si>
    <t>서     구</t>
    <phoneticPr fontId="2" type="noConversion"/>
  </si>
  <si>
    <t>유  성  구</t>
    <phoneticPr fontId="2" type="noConversion"/>
  </si>
  <si>
    <t>대  덕  구</t>
    <phoneticPr fontId="2" type="noConversion"/>
  </si>
  <si>
    <t>구   분</t>
    <phoneticPr fontId="2" type="noConversion"/>
  </si>
  <si>
    <t>숙박료(여관)</t>
    <phoneticPr fontId="2" type="noConversion"/>
  </si>
  <si>
    <t>1박</t>
    <phoneticPr fontId="2" type="noConversion"/>
  </si>
  <si>
    <t>성인1회</t>
    <phoneticPr fontId="2" type="noConversion"/>
  </si>
  <si>
    <t>컷트(여)</t>
    <phoneticPr fontId="4" type="noConversion"/>
  </si>
  <si>
    <t>석교동</t>
    <phoneticPr fontId="4" type="noConversion"/>
  </si>
  <si>
    <t xml:space="preserve">             지역
   품목</t>
    <phoneticPr fontId="4" type="noConversion"/>
  </si>
  <si>
    <t>복수동</t>
    <phoneticPr fontId="4" type="noConversion"/>
  </si>
  <si>
    <t>도마1동</t>
    <phoneticPr fontId="4" type="noConversion"/>
  </si>
  <si>
    <t>도마2동</t>
    <phoneticPr fontId="4" type="noConversion"/>
  </si>
  <si>
    <t>정림동</t>
    <phoneticPr fontId="4" type="noConversion"/>
  </si>
  <si>
    <t>변동</t>
    <phoneticPr fontId="4" type="noConversion"/>
  </si>
  <si>
    <t>용문동</t>
    <phoneticPr fontId="4" type="noConversion"/>
  </si>
  <si>
    <t>탄방동</t>
    <phoneticPr fontId="4" type="noConversion"/>
  </si>
  <si>
    <t>둔산1동</t>
    <phoneticPr fontId="4" type="noConversion"/>
  </si>
  <si>
    <t>둔산2동</t>
    <phoneticPr fontId="4" type="noConversion"/>
  </si>
  <si>
    <t>둔산3동</t>
    <phoneticPr fontId="4" type="noConversion"/>
  </si>
  <si>
    <t>괴정동</t>
    <phoneticPr fontId="4" type="noConversion"/>
  </si>
  <si>
    <t>가장동</t>
    <phoneticPr fontId="4" type="noConversion"/>
  </si>
  <si>
    <t>내동</t>
    <phoneticPr fontId="4" type="noConversion"/>
  </si>
  <si>
    <t>갈마1동</t>
    <phoneticPr fontId="4" type="noConversion"/>
  </si>
  <si>
    <t>갈마2동</t>
    <phoneticPr fontId="4" type="noConversion"/>
  </si>
  <si>
    <t>월평1동</t>
    <phoneticPr fontId="4" type="noConversion"/>
  </si>
  <si>
    <t>월평2동</t>
    <phoneticPr fontId="4" type="noConversion"/>
  </si>
  <si>
    <t xml:space="preserve">월평3동 </t>
    <phoneticPr fontId="4" type="noConversion"/>
  </si>
  <si>
    <t>만년동</t>
    <phoneticPr fontId="4" type="noConversion"/>
  </si>
  <si>
    <t>가수원동</t>
    <phoneticPr fontId="4" type="noConversion"/>
  </si>
  <si>
    <t>관저2동</t>
    <phoneticPr fontId="4" type="noConversion"/>
  </si>
  <si>
    <t>원신흥동</t>
    <phoneticPr fontId="2" type="noConversion"/>
  </si>
  <si>
    <t>오정동</t>
    <phoneticPr fontId="4" type="noConversion"/>
  </si>
  <si>
    <t>대화동</t>
    <phoneticPr fontId="4" type="noConversion"/>
  </si>
  <si>
    <t>회덕동</t>
    <phoneticPr fontId="4" type="noConversion"/>
  </si>
  <si>
    <t>비래동</t>
    <phoneticPr fontId="4" type="noConversion"/>
  </si>
  <si>
    <t>송촌동</t>
    <phoneticPr fontId="4" type="noConversion"/>
  </si>
  <si>
    <t>중리동</t>
    <phoneticPr fontId="4" type="noConversion"/>
  </si>
  <si>
    <t>법1,2동</t>
    <phoneticPr fontId="4" type="noConversion"/>
  </si>
  <si>
    <t>신탄진동</t>
    <phoneticPr fontId="4" type="noConversion"/>
  </si>
  <si>
    <t>석봉,목상동</t>
    <phoneticPr fontId="4" type="noConversion"/>
  </si>
  <si>
    <t>덕암동</t>
    <phoneticPr fontId="4" type="noConversion"/>
  </si>
  <si>
    <t>삼성,홍도동
지역</t>
    <phoneticPr fontId="2" type="noConversion"/>
  </si>
  <si>
    <t xml:space="preserve">             지역
   품목</t>
    <phoneticPr fontId="4" type="noConversion"/>
  </si>
  <si>
    <t>은   행
선화동</t>
    <phoneticPr fontId="4" type="noConversion"/>
  </si>
  <si>
    <t>목동</t>
    <phoneticPr fontId="4" type="noConversion"/>
  </si>
  <si>
    <t>디지탈사진인화료 1장</t>
    <phoneticPr fontId="2" type="noConversion"/>
  </si>
  <si>
    <t>대덕구</t>
    <phoneticPr fontId="2" type="noConversion"/>
  </si>
  <si>
    <t>오정동</t>
    <phoneticPr fontId="2" type="noConversion"/>
  </si>
  <si>
    <t>대화동</t>
    <phoneticPr fontId="2" type="noConversion"/>
  </si>
  <si>
    <t>회덕동</t>
    <phoneticPr fontId="2" type="noConversion"/>
  </si>
  <si>
    <t>비래동</t>
    <phoneticPr fontId="2" type="noConversion"/>
  </si>
  <si>
    <t>송촌동</t>
    <phoneticPr fontId="2" type="noConversion"/>
  </si>
  <si>
    <t>중리동</t>
    <phoneticPr fontId="2" type="noConversion"/>
  </si>
  <si>
    <t>법1, 2동</t>
    <phoneticPr fontId="2" type="noConversion"/>
  </si>
  <si>
    <t>신탄진동</t>
    <phoneticPr fontId="2" type="noConversion"/>
  </si>
  <si>
    <t>석봉, 목상동</t>
    <phoneticPr fontId="2" type="noConversion"/>
  </si>
  <si>
    <t>덕암동</t>
    <phoneticPr fontId="2" type="noConversion"/>
  </si>
  <si>
    <t>가격</t>
    <phoneticPr fontId="2" type="noConversion"/>
  </si>
  <si>
    <t>비고(가게名)</t>
    <phoneticPr fontId="2" type="noConversion"/>
  </si>
  <si>
    <t>우리구
평균가
(전월)</t>
    <phoneticPr fontId="2" type="noConversion"/>
  </si>
  <si>
    <t>우리구 
평균가
(본월)</t>
    <phoneticPr fontId="2" type="noConversion"/>
  </si>
  <si>
    <t>1그릇(대중식당)</t>
    <phoneticPr fontId="2" type="noConversion"/>
  </si>
  <si>
    <t>1인분(200g)</t>
    <phoneticPr fontId="4" type="noConversion"/>
  </si>
  <si>
    <t>1그릇(중국집)</t>
    <phoneticPr fontId="2" type="noConversion"/>
  </si>
  <si>
    <t>일반 보통</t>
    <phoneticPr fontId="2" type="noConversion"/>
  </si>
  <si>
    <t>1인분(경양식집)</t>
    <phoneticPr fontId="2" type="noConversion"/>
  </si>
  <si>
    <t>1인분(일식집)</t>
    <phoneticPr fontId="2" type="noConversion"/>
  </si>
  <si>
    <t>1마리(튀김통닭)</t>
    <phoneticPr fontId="2" type="noConversion"/>
  </si>
  <si>
    <t>신사복하의(길이수선)</t>
    <phoneticPr fontId="2" type="noConversion"/>
  </si>
  <si>
    <t>1벌(양복상하)</t>
    <phoneticPr fontId="2" type="noConversion"/>
  </si>
  <si>
    <t>1시간(쿠션당구대일반)</t>
    <phoneticPr fontId="2" type="noConversion"/>
  </si>
  <si>
    <t>1시간(일반실저녁)</t>
    <phoneticPr fontId="2" type="noConversion"/>
  </si>
  <si>
    <t>1박(관광호텔 2급2종)</t>
    <phoneticPr fontId="2" type="noConversion"/>
  </si>
  <si>
    <t>1회(성인중급)</t>
    <phoneticPr fontId="2" type="noConversion"/>
  </si>
  <si>
    <t xml:space="preserve">           지역
 품목</t>
    <phoneticPr fontId="4" type="noConversion"/>
  </si>
  <si>
    <t>개인서비스요금  가격동향</t>
    <phoneticPr fontId="4" type="noConversion"/>
  </si>
  <si>
    <t>녹차</t>
    <phoneticPr fontId="2" type="noConversion"/>
  </si>
  <si>
    <t>1회(프로야구
축구일반내야)</t>
    <phoneticPr fontId="2" type="noConversion"/>
  </si>
  <si>
    <t>조사기준</t>
    <phoneticPr fontId="2" type="noConversion"/>
  </si>
  <si>
    <t>롯데리아</t>
  </si>
  <si>
    <t>김밥도둑</t>
  </si>
  <si>
    <t>창성한우</t>
  </si>
  <si>
    <t>송촌돈가스</t>
  </si>
  <si>
    <t>송촌회사랑</t>
  </si>
  <si>
    <t>피자마루</t>
  </si>
  <si>
    <t>하믕</t>
  </si>
  <si>
    <t>만월</t>
  </si>
  <si>
    <t>황금사우나</t>
  </si>
  <si>
    <t>통일면옥</t>
  </si>
  <si>
    <t>유가옥</t>
  </si>
  <si>
    <t>청원삼계탕</t>
  </si>
  <si>
    <t>똘비식당</t>
  </si>
  <si>
    <t>일미구이</t>
  </si>
  <si>
    <t>33치킨</t>
  </si>
  <si>
    <t>김밥천국</t>
  </si>
  <si>
    <t>서울세탁</t>
  </si>
  <si>
    <t>빌라</t>
  </si>
  <si>
    <t>삼국지당구장</t>
  </si>
  <si>
    <t>로꼬로꼬</t>
  </si>
  <si>
    <t>한성사진관</t>
  </si>
  <si>
    <t>남성클럽</t>
  </si>
  <si>
    <t>59쌀피자</t>
  </si>
  <si>
    <t>김밥나라</t>
  </si>
  <si>
    <t>킹당구장</t>
  </si>
  <si>
    <t>유성집</t>
  </si>
  <si>
    <t>송촌명가</t>
  </si>
  <si>
    <t>리엔춘</t>
  </si>
  <si>
    <t>충만치킨</t>
  </si>
  <si>
    <t>왕실칼국수</t>
  </si>
  <si>
    <t>송촌테레사</t>
  </si>
  <si>
    <t>우체국</t>
  </si>
  <si>
    <t>푸른골프연습장</t>
  </si>
  <si>
    <t>선비당구장</t>
  </si>
  <si>
    <t>엣지노래방</t>
  </si>
  <si>
    <t>자유연촐</t>
  </si>
  <si>
    <t>선비숯불갈비</t>
  </si>
  <si>
    <t>나래원</t>
  </si>
  <si>
    <t>바른반점</t>
  </si>
  <si>
    <t>굽네치킨</t>
  </si>
  <si>
    <t>명가네</t>
  </si>
  <si>
    <t>웨이프</t>
  </si>
  <si>
    <t>한일</t>
  </si>
  <si>
    <t>우체국택배</t>
  </si>
  <si>
    <t>브레그볼링장</t>
  </si>
  <si>
    <t>캔</t>
  </si>
  <si>
    <t>하버드</t>
  </si>
  <si>
    <t>한성</t>
  </si>
  <si>
    <t>김밥천국 법동점</t>
  </si>
  <si>
    <t>초류향</t>
  </si>
  <si>
    <t>놀러와노래연습장</t>
  </si>
  <si>
    <t>바보온달</t>
  </si>
  <si>
    <t>미래식당</t>
  </si>
  <si>
    <t>먹거리장터</t>
  </si>
  <si>
    <t>신모란가든</t>
  </si>
  <si>
    <t>대로식당</t>
  </si>
  <si>
    <t>탕탕낙지</t>
  </si>
  <si>
    <t>파도러슈치킨</t>
  </si>
  <si>
    <t>오손도순</t>
  </si>
  <si>
    <t>청룡다방</t>
  </si>
  <si>
    <t>왕세탁소</t>
  </si>
  <si>
    <t>통일양복점</t>
  </si>
  <si>
    <t>대신정기화물</t>
  </si>
  <si>
    <t>스포츠볼링</t>
  </si>
  <si>
    <t>엑슬루스크린</t>
  </si>
  <si>
    <t>정민장구장</t>
  </si>
  <si>
    <t>두리노래방</t>
  </si>
  <si>
    <t>매직넷</t>
  </si>
  <si>
    <t>석봉이용료</t>
  </si>
  <si>
    <t>준헤어원</t>
  </si>
  <si>
    <t>옥수탕</t>
  </si>
  <si>
    <t>설악칡냉면</t>
  </si>
  <si>
    <t>신탄진볼링센터</t>
  </si>
  <si>
    <t>SG골프연습장</t>
  </si>
  <si>
    <t>파크PC</t>
  </si>
  <si>
    <t>덕암스튜디오</t>
  </si>
  <si>
    <t>서원장</t>
  </si>
  <si>
    <t>장미식당</t>
  </si>
  <si>
    <t>산장대반점</t>
  </si>
  <si>
    <t>KPC치킨</t>
  </si>
  <si>
    <t>대신화물</t>
  </si>
  <si>
    <t>체육재활원</t>
  </si>
  <si>
    <t>띠울석갈비</t>
  </si>
  <si>
    <t>맛고을식당</t>
  </si>
  <si>
    <t>뉴서울식당</t>
  </si>
  <si>
    <t>나들목식당</t>
  </si>
  <si>
    <t>중국성</t>
  </si>
  <si>
    <t>페리카나치킨</t>
  </si>
  <si>
    <t>대박칼국수</t>
  </si>
  <si>
    <t>신대세탁소</t>
  </si>
  <si>
    <t>읍내현대아파트(32평)</t>
  </si>
  <si>
    <t>cj대한통운택배</t>
  </si>
  <si>
    <t>현대볼링장</t>
  </si>
  <si>
    <t>싱그린골프클럽</t>
  </si>
  <si>
    <t>하늘당구클럽</t>
  </si>
  <si>
    <t>현대노래방</t>
  </si>
  <si>
    <t>이화스튜디오</t>
  </si>
  <si>
    <t>머리만들기</t>
  </si>
  <si>
    <t>놀부네설렁탕</t>
    <phoneticPr fontId="2" type="noConversion"/>
  </si>
  <si>
    <t>황해면옥</t>
    <phoneticPr fontId="2" type="noConversion"/>
  </si>
  <si>
    <t>김밥사랑</t>
    <phoneticPr fontId="2" type="noConversion"/>
  </si>
  <si>
    <t>대박갈비탕</t>
    <phoneticPr fontId="2" type="noConversion"/>
  </si>
  <si>
    <t>착한감자탕</t>
    <phoneticPr fontId="2" type="noConversion"/>
  </si>
  <si>
    <t>두리두리식당</t>
    <phoneticPr fontId="2" type="noConversion"/>
  </si>
  <si>
    <t>명품진한우</t>
    <phoneticPr fontId="2" type="noConversion"/>
  </si>
  <si>
    <t>외양간숯불구이</t>
  </si>
  <si>
    <t>정이가</t>
  </si>
  <si>
    <t>이종구항아리짬뽕</t>
  </si>
  <si>
    <t>킴스돈가스</t>
  </si>
  <si>
    <t>자담치킨</t>
  </si>
  <si>
    <t>초원칼국수</t>
  </si>
  <si>
    <t>김밥사랑</t>
  </si>
  <si>
    <t>구워담다</t>
  </si>
  <si>
    <t>해와별</t>
  </si>
  <si>
    <t>신동아세탁</t>
  </si>
  <si>
    <t>오정동신동아아파트</t>
  </si>
  <si>
    <t>센트럴볼링</t>
  </si>
  <si>
    <t>비앤제이휘트니스</t>
  </si>
  <si>
    <t>한밭노래연습장</t>
  </si>
  <si>
    <t>라인PC카페</t>
  </si>
  <si>
    <t>스튜디오포토뷰</t>
  </si>
  <si>
    <t>금호여관</t>
  </si>
  <si>
    <t>논산이용원</t>
    <phoneticPr fontId="2" type="noConversion"/>
  </si>
  <si>
    <t>난이헤어</t>
    <phoneticPr fontId="2" type="noConversion"/>
  </si>
  <si>
    <t>금호목욕탕</t>
    <phoneticPr fontId="2" type="noConversion"/>
  </si>
  <si>
    <t>토스트 커피</t>
  </si>
  <si>
    <t>매직헤어</t>
  </si>
  <si>
    <t>중국성</t>
    <phoneticPr fontId="2" type="noConversion"/>
  </si>
  <si>
    <t>형제횟집</t>
    <phoneticPr fontId="2" type="noConversion"/>
  </si>
  <si>
    <t>온피씨</t>
    <phoneticPr fontId="2" type="noConversion"/>
  </si>
  <si>
    <t>초류향</t>
    <phoneticPr fontId="2" type="noConversion"/>
  </si>
  <si>
    <t>초밥만</t>
    <phoneticPr fontId="2" type="noConversion"/>
  </si>
  <si>
    <t>수원숯불갈비</t>
    <phoneticPr fontId="2" type="noConversion"/>
  </si>
  <si>
    <t>이가촌</t>
  </si>
  <si>
    <t>따거</t>
  </si>
  <si>
    <t>BBQ</t>
  </si>
  <si>
    <t>프랭크버거</t>
  </si>
  <si>
    <t>미락</t>
  </si>
  <si>
    <t>꼬끼오</t>
  </si>
  <si>
    <t>라이프</t>
  </si>
  <si>
    <t>대우</t>
  </si>
  <si>
    <t>고려</t>
  </si>
  <si>
    <t>스마일</t>
  </si>
  <si>
    <t>서울칼라</t>
  </si>
  <si>
    <t>로하스</t>
  </si>
  <si>
    <t>대우이용원</t>
  </si>
  <si>
    <t>카야</t>
  </si>
  <si>
    <t>금강리버</t>
  </si>
  <si>
    <t>코코헤어샾</t>
    <phoneticPr fontId="2" type="noConversion"/>
  </si>
  <si>
    <t>월산본가</t>
    <phoneticPr fontId="2" type="noConversion"/>
  </si>
  <si>
    <t>송촌명가</t>
    <phoneticPr fontId="2" type="noConversion"/>
  </si>
  <si>
    <t>올더빈커피</t>
    <phoneticPr fontId="2" type="noConversion"/>
  </si>
  <si>
    <t>충만치킨</t>
    <phoneticPr fontId="2" type="noConversion"/>
  </si>
  <si>
    <t>2단지32평형</t>
    <phoneticPr fontId="2" type="noConversion"/>
  </si>
  <si>
    <t>빅보스</t>
    <phoneticPr fontId="2" type="noConversion"/>
  </si>
  <si>
    <t>j스튜디오</t>
    <phoneticPr fontId="2" type="noConversion"/>
  </si>
  <si>
    <t>프라임사우나</t>
    <phoneticPr fontId="2" type="noConversion"/>
  </si>
  <si>
    <t>롯데리아</t>
    <phoneticPr fontId="2" type="noConversion"/>
  </si>
  <si>
    <t>이가네평화정육식당</t>
    <phoneticPr fontId="2" type="noConversion"/>
  </si>
  <si>
    <t>한신우동</t>
    <phoneticPr fontId="2" type="noConversion"/>
  </si>
  <si>
    <t>머리하는풍경</t>
    <phoneticPr fontId="2" type="noConversion"/>
  </si>
  <si>
    <t>삼부덕암마을아파트</t>
    <phoneticPr fontId="2" type="noConversion"/>
  </si>
  <si>
    <t>대성 컴퓨터 세탁소</t>
    <phoneticPr fontId="2" type="noConversion"/>
  </si>
  <si>
    <t>이틀</t>
    <phoneticPr fontId="2" type="noConversion"/>
  </si>
  <si>
    <t>해피존볼링장</t>
    <phoneticPr fontId="2" type="noConversion"/>
  </si>
  <si>
    <t>김밥천국 법동점</t>
    <phoneticPr fontId="2" type="noConversion"/>
  </si>
  <si>
    <t>오래드림 법동점</t>
  </si>
  <si>
    <t>전복오리 누룽지 백숙</t>
    <phoneticPr fontId="2" type="noConversion"/>
  </si>
  <si>
    <t>돈가츠도다</t>
    <phoneticPr fontId="2" type="noConversion"/>
  </si>
  <si>
    <t>또봉이통닭법동점</t>
    <phoneticPr fontId="2" type="noConversion"/>
  </si>
  <si>
    <t>맘스터치 법동점</t>
    <phoneticPr fontId="2" type="noConversion"/>
  </si>
  <si>
    <t>59쌀피자 법동점</t>
  </si>
  <si>
    <t>카페라송</t>
    <phoneticPr fontId="2" type="noConversion"/>
  </si>
  <si>
    <t>비어스캔법동점</t>
    <phoneticPr fontId="2" type="noConversion"/>
  </si>
  <si>
    <t>지홍세탁소</t>
    <phoneticPr fontId="2" type="noConversion"/>
  </si>
  <si>
    <t>황금바늘수선방</t>
    <phoneticPr fontId="2" type="noConversion"/>
  </si>
  <si>
    <t>보람아파트 114동</t>
    <phoneticPr fontId="2" type="noConversion"/>
  </si>
  <si>
    <t>법동우체국</t>
    <phoneticPr fontId="2" type="noConversion"/>
  </si>
  <si>
    <t>한마음당구클럽</t>
  </si>
  <si>
    <t>노라조PC방 법동점</t>
    <phoneticPr fontId="2" type="noConversion"/>
  </si>
  <si>
    <t>한솔디지털칼라</t>
    <phoneticPr fontId="2" type="noConversion"/>
  </si>
  <si>
    <t>그린이용원</t>
    <phoneticPr fontId="2" type="noConversion"/>
  </si>
  <si>
    <t>황후헤어샵</t>
    <phoneticPr fontId="2" type="noConversion"/>
  </si>
  <si>
    <t>회덕농협동부목욕탕</t>
    <phoneticPr fontId="2" type="noConversion"/>
  </si>
  <si>
    <t>현대아파트</t>
    <phoneticPr fontId="2" type="noConversion"/>
  </si>
  <si>
    <t>에이스노래방</t>
    <phoneticPr fontId="2" type="noConversion"/>
  </si>
  <si>
    <t>칠분통닭</t>
    <phoneticPr fontId="2" type="noConversion"/>
  </si>
  <si>
    <t>은혜 당구장</t>
    <phoneticPr fontId="2" type="noConversion"/>
  </si>
  <si>
    <t>몽리</t>
    <phoneticPr fontId="2" type="noConversion"/>
  </si>
  <si>
    <t>삼겹일번지</t>
    <phoneticPr fontId="2" type="noConversion"/>
  </si>
  <si>
    <t>무모한초밥</t>
    <phoneticPr fontId="2" type="noConversion"/>
  </si>
  <si>
    <t>청년피자</t>
    <phoneticPr fontId="2" type="noConversion"/>
  </si>
  <si>
    <t>백스비어</t>
    <phoneticPr fontId="2" type="noConversion"/>
  </si>
  <si>
    <t>CJ대한통운</t>
    <phoneticPr fontId="2" type="noConversion"/>
  </si>
  <si>
    <t>큐모텔</t>
    <phoneticPr fontId="2" type="noConversion"/>
  </si>
  <si>
    <t>파도수선</t>
    <phoneticPr fontId="2" type="noConversion"/>
  </si>
  <si>
    <t>뜰에</t>
    <phoneticPr fontId="2" type="noConversion"/>
  </si>
  <si>
    <t>유가옥</t>
    <phoneticPr fontId="2" type="noConversion"/>
  </si>
  <si>
    <t>이가촌</t>
    <phoneticPr fontId="2" type="noConversion"/>
  </si>
  <si>
    <t>이모네식당</t>
    <phoneticPr fontId="2" type="noConversion"/>
  </si>
  <si>
    <t>선비마을3단지세탁소</t>
  </si>
  <si>
    <t>ok피시방</t>
  </si>
  <si>
    <t>신탄면옥</t>
  </si>
  <si>
    <t>애플트리비어</t>
  </si>
  <si>
    <t>한끼요기</t>
    <phoneticPr fontId="2" type="noConversion"/>
  </si>
  <si>
    <t>한끼요기</t>
    <phoneticPr fontId="2" type="noConversion"/>
  </si>
  <si>
    <t>로젠택배</t>
    <phoneticPr fontId="2" type="noConversion"/>
  </si>
  <si>
    <t>카페모네</t>
    <phoneticPr fontId="2" type="noConversion"/>
  </si>
  <si>
    <t>청국장백반</t>
    <phoneticPr fontId="2" type="noConversion"/>
  </si>
  <si>
    <t>가경커피</t>
    <phoneticPr fontId="2" type="noConversion"/>
  </si>
  <si>
    <t>초원이용원</t>
    <phoneticPr fontId="2" type="noConversion"/>
  </si>
  <si>
    <t>하믕</t>
    <phoneticPr fontId="2" type="noConversion"/>
  </si>
  <si>
    <t>별샵스튜디오</t>
    <phoneticPr fontId="2" type="noConversion"/>
  </si>
  <si>
    <t>오병이어베이커리</t>
    <phoneticPr fontId="2" type="noConversion"/>
  </si>
  <si>
    <t>럭키카카오</t>
    <phoneticPr fontId="2" type="noConversion"/>
  </si>
  <si>
    <t>세숫대야</t>
    <phoneticPr fontId="2" type="noConversion"/>
  </si>
  <si>
    <t>설악칡냉면</t>
    <phoneticPr fontId="2" type="noConversion"/>
  </si>
  <si>
    <t>공주칼국수</t>
    <phoneticPr fontId="2" type="noConversion"/>
  </si>
  <si>
    <t>든든순대국밥</t>
    <phoneticPr fontId="2" type="noConversion"/>
  </si>
  <si>
    <t>밀앤돈까스</t>
    <phoneticPr fontId="2" type="noConversion"/>
  </si>
  <si>
    <t>조이헛치킨</t>
    <phoneticPr fontId="2" type="noConversion"/>
  </si>
  <si>
    <t>공단이용원</t>
    <phoneticPr fontId="2" type="noConversion"/>
  </si>
  <si>
    <t>김밥천국</t>
    <phoneticPr fontId="2" type="noConversion"/>
  </si>
  <si>
    <t>예산소갈비</t>
    <phoneticPr fontId="2" type="noConversion"/>
  </si>
  <si>
    <t>피자마루</t>
    <phoneticPr fontId="2" type="noConversion"/>
  </si>
  <si>
    <t>정이용원</t>
    <phoneticPr fontId="2" type="noConversion"/>
  </si>
  <si>
    <t>이가촌</t>
    <phoneticPr fontId="2" type="noConversion"/>
  </si>
  <si>
    <t>옷샘여관</t>
    <phoneticPr fontId="2" type="noConversion"/>
  </si>
  <si>
    <t>중리동우체국</t>
    <phoneticPr fontId="2" type="noConversion"/>
  </si>
  <si>
    <t>지티알골프아카데미</t>
    <phoneticPr fontId="2" type="noConversion"/>
  </si>
  <si>
    <t>뽀빠이소머리국밥</t>
    <phoneticPr fontId="2" type="noConversion"/>
  </si>
  <si>
    <t>신탄면옥</t>
    <phoneticPr fontId="2" type="noConversion"/>
  </si>
  <si>
    <t>서울생고기</t>
    <phoneticPr fontId="2" type="noConversion"/>
  </si>
  <si>
    <t>미강</t>
    <phoneticPr fontId="2" type="noConversion"/>
  </si>
  <si>
    <t>선비꼬마김밥</t>
    <phoneticPr fontId="2" type="noConversion"/>
  </si>
  <si>
    <t>서진세탁소</t>
    <phoneticPr fontId="2" type="noConversion"/>
  </si>
  <si>
    <t>리취8로마</t>
    <phoneticPr fontId="2" type="noConversion"/>
  </si>
  <si>
    <t>2026. 5. 26.</t>
    <phoneticPr fontId="2" type="noConversion"/>
  </si>
  <si>
    <t>산장대반점</t>
    <phoneticPr fontId="2" type="noConversion"/>
  </si>
  <si>
    <t>김밥나라</t>
    <phoneticPr fontId="2" type="noConversion"/>
  </si>
  <si>
    <t>청담골식당</t>
    <phoneticPr fontId="2" type="noConversion"/>
  </si>
  <si>
    <t>이레분식</t>
    <phoneticPr fontId="2" type="noConversion"/>
  </si>
  <si>
    <t>굽네치킨</t>
    <phoneticPr fontId="2" type="noConversion"/>
  </si>
  <si>
    <t>선미식당</t>
    <phoneticPr fontId="2" type="noConversion"/>
  </si>
  <si>
    <t>커피나한잔허유</t>
    <phoneticPr fontId="2" type="noConversion"/>
  </si>
  <si>
    <t>신탄진당구장</t>
    <phoneticPr fontId="2" type="noConversion"/>
  </si>
  <si>
    <t>명가노래연습장</t>
    <phoneticPr fontId="2" type="noConversion"/>
  </si>
  <si>
    <t>진헤어</t>
    <phoneticPr fontId="2" type="noConversion"/>
  </si>
  <si>
    <t>늘헤어</t>
    <phoneticPr fontId="2" type="noConversion"/>
  </si>
  <si>
    <t>대로식당</t>
    <phoneticPr fontId="2" type="noConversion"/>
  </si>
  <si>
    <t>한우김사또</t>
    <phoneticPr fontId="2" type="noConversion"/>
  </si>
  <si>
    <t>송학정</t>
    <phoneticPr fontId="2" type="noConversion"/>
  </si>
  <si>
    <t>소니가짬뽕</t>
    <phoneticPr fontId="2" type="noConversion"/>
  </si>
  <si>
    <t>금빛정육식당</t>
    <phoneticPr fontId="2" type="noConversion"/>
  </si>
  <si>
    <t>왕릉숯소불고기</t>
    <phoneticPr fontId="2" type="noConversion"/>
  </si>
  <si>
    <t>레몬치킨피자</t>
    <phoneticPr fontId="2" type="noConversion"/>
  </si>
  <si>
    <t>향남정</t>
    <phoneticPr fontId="2" type="noConversion"/>
  </si>
  <si>
    <t>정화</t>
    <phoneticPr fontId="2" type="noConversion"/>
  </si>
  <si>
    <t>택배</t>
    <phoneticPr fontId="2" type="noConversion"/>
  </si>
  <si>
    <t>커피U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</si>
</sst>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;[Red]#,##0"/>
    <numFmt numFmtId="177" formatCode="#,##0_);[Red]\(#,##0\)"/>
  </numFmts>
  <fonts count="2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돋움"/>
      <family val="3"/>
      <charset val="129"/>
    </font>
    <font>
      <b/>
      <sz val="20"/>
      <color indexed="12"/>
      <name val="궁서"/>
      <family val="1"/>
      <charset val="129"/>
    </font>
    <font>
      <sz val="24"/>
      <name val="HY견고딕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53"/>
      <name val="굴림"/>
      <family val="3"/>
      <charset val="129"/>
    </font>
    <font>
      <b/>
      <sz val="10"/>
      <color theme="0" tint="-0.14999847407452621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10"/>
      <color theme="0" tint="-0.1499984740745262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color rgb="FF000000"/>
      <name val="돋움"/>
      <family val="3"/>
      <charset val="129"/>
    </font>
    <font>
      <u/>
      <sz val="9.85"/>
      <color rgb="FF0000FF"/>
      <name val="돋움"/>
      <family val="3"/>
      <charset val="129"/>
    </font>
    <font>
      <u/>
      <sz val="9"/>
      <color rgb="FF0000FF"/>
      <name val="돋움"/>
      <family val="3"/>
      <charset val="129"/>
    </font>
    <font>
      <u/>
      <sz val="9.9"/>
      <color theme="10"/>
      <name val="돋움"/>
      <family val="3"/>
      <charset val="129"/>
    </font>
    <font>
      <sz val="10"/>
      <color rgb="FFFF0000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5" fillId="0" borderId="0">
      <alignment vertical="center"/>
    </xf>
    <xf numFmtId="41" fontId="15" fillId="0" borderId="0">
      <alignment vertical="center"/>
    </xf>
    <xf numFmtId="0" fontId="15" fillId="0" borderId="0"/>
    <xf numFmtId="0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/>
    <xf numFmtId="0" fontId="16" fillId="0" borderId="0">
      <alignment vertical="top"/>
      <protection locked="0"/>
    </xf>
    <xf numFmtId="0" fontId="17" fillId="0" borderId="0">
      <alignment vertical="top"/>
      <protection locked="0"/>
    </xf>
    <xf numFmtId="41" fontId="15" fillId="0" borderId="0">
      <alignment vertical="center"/>
    </xf>
    <xf numFmtId="41" fontId="15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41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>
      <alignment vertical="center"/>
    </xf>
    <xf numFmtId="41" fontId="1" fillId="0" borderId="0" applyFont="0" applyFill="0" applyBorder="0" applyAlignment="0" applyProtection="0"/>
    <xf numFmtId="41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/>
    <xf numFmtId="41" fontId="15" fillId="0" borderId="0">
      <alignment vertical="center"/>
    </xf>
    <xf numFmtId="41" fontId="15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5" fillId="0" borderId="0">
      <alignment vertical="center"/>
    </xf>
  </cellStyleXfs>
  <cellXfs count="200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177" fontId="3" fillId="0" borderId="0" xfId="0" applyNumberFormat="1" applyFont="1" applyFill="1" applyBorder="1" applyAlignment="1"/>
    <xf numFmtId="0" fontId="0" fillId="0" borderId="0" xfId="0" applyFill="1" applyBorder="1" applyAlignment="1"/>
    <xf numFmtId="0" fontId="0" fillId="0" borderId="0" xfId="0" applyFill="1" applyAlignment="1"/>
    <xf numFmtId="0" fontId="0" fillId="0" borderId="0" xfId="0" applyBorder="1" applyAlignment="1"/>
    <xf numFmtId="0" fontId="0" fillId="0" borderId="0" xfId="0" applyAlignment="1"/>
    <xf numFmtId="0" fontId="0" fillId="0" borderId="0" xfId="0" applyFill="1">
      <alignment vertical="center"/>
    </xf>
    <xf numFmtId="0" fontId="10" fillId="0" borderId="0" xfId="0" applyFont="1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177" fontId="13" fillId="5" borderId="0" xfId="0" applyNumberFormat="1" applyFont="1" applyFill="1" applyBorder="1" applyAlignment="1"/>
    <xf numFmtId="177" fontId="9" fillId="4" borderId="1" xfId="0" applyNumberFormat="1" applyFont="1" applyFill="1" applyBorder="1" applyAlignment="1">
      <alignment horizontal="center" vertical="center" shrinkToFit="1"/>
    </xf>
    <xf numFmtId="177" fontId="9" fillId="0" borderId="1" xfId="0" applyNumberFormat="1" applyFont="1" applyFill="1" applyBorder="1" applyAlignment="1">
      <alignment horizontal="right" vertical="center" shrinkToFit="1"/>
    </xf>
    <xf numFmtId="41" fontId="9" fillId="0" borderId="1" xfId="1" applyFont="1" applyBorder="1" applyAlignment="1">
      <alignment horizontal="center" vertical="center" wrapText="1"/>
    </xf>
    <xf numFmtId="41" fontId="9" fillId="0" borderId="1" xfId="0" applyNumberFormat="1" applyFont="1" applyBorder="1" applyAlignment="1">
      <alignment horizontal="center" vertical="center" wrapText="1"/>
    </xf>
    <xf numFmtId="177" fontId="9" fillId="0" borderId="1" xfId="4" applyNumberFormat="1" applyFont="1" applyFill="1" applyBorder="1" applyAlignment="1">
      <alignment vertical="center" shrinkToFit="1"/>
    </xf>
    <xf numFmtId="41" fontId="9" fillId="0" borderId="1" xfId="0" applyNumberFormat="1" applyFont="1" applyFill="1" applyBorder="1" applyAlignment="1">
      <alignment vertical="center" shrinkToFit="1"/>
    </xf>
    <xf numFmtId="177" fontId="9" fillId="0" borderId="0" xfId="0" applyNumberFormat="1" applyFont="1" applyFill="1" applyBorder="1" applyAlignment="1"/>
    <xf numFmtId="177" fontId="9" fillId="0" borderId="1" xfId="0" applyNumberFormat="1" applyFont="1" applyFill="1" applyBorder="1" applyAlignment="1">
      <alignment horizontal="center" vertical="center" shrinkToFit="1"/>
    </xf>
    <xf numFmtId="177" fontId="9" fillId="4" borderId="27" xfId="0" applyNumberFormat="1" applyFont="1" applyFill="1" applyBorder="1" applyAlignment="1">
      <alignment horizontal="center" vertical="center" shrinkToFit="1"/>
    </xf>
    <xf numFmtId="177" fontId="9" fillId="0" borderId="27" xfId="0" applyNumberFormat="1" applyFont="1" applyFill="1" applyBorder="1" applyAlignment="1">
      <alignment horizontal="right" vertical="center" shrinkToFit="1"/>
    </xf>
    <xf numFmtId="177" fontId="9" fillId="0" borderId="27" xfId="4" applyNumberFormat="1" applyFont="1" applyFill="1" applyBorder="1" applyAlignment="1">
      <alignment vertical="center" shrinkToFit="1"/>
    </xf>
    <xf numFmtId="41" fontId="9" fillId="0" borderId="27" xfId="0" applyNumberFormat="1" applyFont="1" applyFill="1" applyBorder="1" applyAlignment="1">
      <alignment vertical="center" shrinkToFit="1"/>
    </xf>
    <xf numFmtId="177" fontId="9" fillId="4" borderId="29" xfId="0" applyNumberFormat="1" applyFont="1" applyFill="1" applyBorder="1" applyAlignment="1">
      <alignment horizontal="center" vertical="center" shrinkToFit="1"/>
    </xf>
    <xf numFmtId="177" fontId="9" fillId="0" borderId="29" xfId="0" applyNumberFormat="1" applyFont="1" applyFill="1" applyBorder="1" applyAlignment="1">
      <alignment horizontal="right" vertical="center" shrinkToFit="1"/>
    </xf>
    <xf numFmtId="177" fontId="9" fillId="0" borderId="29" xfId="0" applyNumberFormat="1" applyFont="1" applyFill="1" applyBorder="1" applyAlignment="1">
      <alignment vertical="center"/>
    </xf>
    <xf numFmtId="41" fontId="9" fillId="0" borderId="29" xfId="1" applyFont="1" applyBorder="1" applyAlignment="1">
      <alignment horizontal="center" vertical="center" wrapText="1"/>
    </xf>
    <xf numFmtId="41" fontId="9" fillId="0" borderId="29" xfId="0" applyNumberFormat="1" applyFont="1" applyBorder="1" applyAlignment="1">
      <alignment horizontal="center" vertical="center" wrapText="1"/>
    </xf>
    <xf numFmtId="177" fontId="9" fillId="0" borderId="29" xfId="4" applyNumberFormat="1" applyFont="1" applyFill="1" applyBorder="1" applyAlignment="1">
      <alignment vertical="center" shrinkToFit="1"/>
    </xf>
    <xf numFmtId="41" fontId="9" fillId="0" borderId="29" xfId="0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 wrapText="1"/>
    </xf>
    <xf numFmtId="3" fontId="9" fillId="0" borderId="1" xfId="0" applyNumberFormat="1" applyFont="1" applyBorder="1" applyAlignment="1">
      <alignment horizontal="right" vertical="center"/>
    </xf>
    <xf numFmtId="3" fontId="9" fillId="3" borderId="1" xfId="0" applyNumberFormat="1" applyFont="1" applyFill="1" applyBorder="1" applyAlignment="1">
      <alignment vertical="center"/>
    </xf>
    <xf numFmtId="176" fontId="9" fillId="0" borderId="1" xfId="5" applyNumberFormat="1" applyFont="1" applyFill="1" applyBorder="1" applyAlignment="1">
      <alignment vertical="center"/>
    </xf>
    <xf numFmtId="176" fontId="9" fillId="0" borderId="1" xfId="5" applyNumberFormat="1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9" fillId="0" borderId="0" xfId="0" applyFont="1" applyBorder="1" applyAlignment="1"/>
    <xf numFmtId="3" fontId="14" fillId="0" borderId="1" xfId="0" applyNumberFormat="1" applyFont="1" applyFill="1" applyBorder="1" applyAlignment="1">
      <alignment horizontal="right" vertical="center"/>
    </xf>
    <xf numFmtId="176" fontId="9" fillId="0" borderId="1" xfId="5" applyNumberFormat="1" applyFont="1" applyBorder="1"/>
    <xf numFmtId="0" fontId="9" fillId="0" borderId="1" xfId="0" applyFont="1" applyBorder="1">
      <alignment vertical="center"/>
    </xf>
    <xf numFmtId="3" fontId="9" fillId="0" borderId="1" xfId="0" applyNumberFormat="1" applyFont="1" applyFill="1" applyBorder="1" applyAlignment="1">
      <alignment horizontal="right" vertical="center"/>
    </xf>
    <xf numFmtId="3" fontId="9" fillId="0" borderId="1" xfId="6" applyNumberFormat="1" applyFont="1" applyBorder="1" applyAlignment="1">
      <alignment horizontal="right" vertical="center"/>
    </xf>
    <xf numFmtId="176" fontId="9" fillId="0" borderId="1" xfId="5" applyNumberFormat="1" applyFont="1" applyBorder="1" applyAlignment="1">
      <alignment horizontal="right" vertical="center"/>
    </xf>
    <xf numFmtId="176" fontId="9" fillId="3" borderId="1" xfId="5" applyNumberFormat="1" applyFont="1" applyFill="1" applyBorder="1" applyAlignment="1">
      <alignment vertical="center"/>
    </xf>
    <xf numFmtId="3" fontId="9" fillId="9" borderId="1" xfId="0" applyNumberFormat="1" applyFont="1" applyFill="1" applyBorder="1" applyAlignment="1">
      <alignment horizontal="center" vertical="center" wrapText="1"/>
    </xf>
    <xf numFmtId="3" fontId="9" fillId="9" borderId="1" xfId="0" applyNumberFormat="1" applyFont="1" applyFill="1" applyBorder="1" applyAlignment="1">
      <alignment horizontal="center" vertical="center"/>
    </xf>
    <xf numFmtId="0" fontId="8" fillId="0" borderId="22" xfId="0" applyFont="1" applyBorder="1" applyAlignment="1">
      <alignment horizontal="left" vertical="center"/>
    </xf>
    <xf numFmtId="0" fontId="11" fillId="7" borderId="11" xfId="0" applyFont="1" applyFill="1" applyBorder="1" applyAlignment="1">
      <alignment horizontal="center" vertical="top"/>
    </xf>
    <xf numFmtId="0" fontId="8" fillId="0" borderId="22" xfId="0" applyFont="1" applyBorder="1" applyAlignment="1">
      <alignment vertical="center"/>
    </xf>
    <xf numFmtId="0" fontId="8" fillId="0" borderId="22" xfId="0" applyFont="1" applyBorder="1">
      <alignment vertical="center"/>
    </xf>
    <xf numFmtId="0" fontId="9" fillId="0" borderId="22" xfId="0" applyFont="1" applyBorder="1">
      <alignment vertical="center"/>
    </xf>
    <xf numFmtId="0" fontId="13" fillId="5" borderId="0" xfId="0" applyFont="1" applyFill="1" applyBorder="1">
      <alignment vertical="center"/>
    </xf>
    <xf numFmtId="0" fontId="9" fillId="0" borderId="0" xfId="0" applyFont="1" applyBorder="1">
      <alignment vertical="center"/>
    </xf>
    <xf numFmtId="3" fontId="9" fillId="9" borderId="25" xfId="0" applyNumberFormat="1" applyFont="1" applyFill="1" applyBorder="1" applyAlignment="1">
      <alignment horizontal="distributed" vertical="center"/>
    </xf>
    <xf numFmtId="3" fontId="9" fillId="9" borderId="25" xfId="0" applyNumberFormat="1" applyFont="1" applyFill="1" applyBorder="1" applyAlignment="1">
      <alignment horizontal="distributed" vertical="center" wrapText="1"/>
    </xf>
    <xf numFmtId="3" fontId="9" fillId="9" borderId="26" xfId="0" applyNumberFormat="1" applyFont="1" applyFill="1" applyBorder="1" applyAlignment="1">
      <alignment horizontal="distributed" vertical="center"/>
    </xf>
    <xf numFmtId="3" fontId="9" fillId="9" borderId="27" xfId="0" applyNumberFormat="1" applyFont="1" applyFill="1" applyBorder="1" applyAlignment="1">
      <alignment horizontal="center" vertical="center" wrapText="1"/>
    </xf>
    <xf numFmtId="0" fontId="9" fillId="0" borderId="27" xfId="0" applyFont="1" applyBorder="1" applyAlignment="1">
      <alignment vertical="center"/>
    </xf>
    <xf numFmtId="3" fontId="9" fillId="2" borderId="27" xfId="0" applyNumberFormat="1" applyFont="1" applyFill="1" applyBorder="1" applyAlignment="1">
      <alignment vertical="center"/>
    </xf>
    <xf numFmtId="3" fontId="9" fillId="2" borderId="27" xfId="0" applyNumberFormat="1" applyFont="1" applyFill="1" applyBorder="1" applyAlignment="1">
      <alignment vertical="center" wrapText="1"/>
    </xf>
    <xf numFmtId="3" fontId="9" fillId="4" borderId="27" xfId="0" applyNumberFormat="1" applyFont="1" applyFill="1" applyBorder="1" applyAlignment="1">
      <alignment vertical="center"/>
    </xf>
    <xf numFmtId="0" fontId="9" fillId="0" borderId="27" xfId="0" applyFont="1" applyBorder="1">
      <alignment vertical="center"/>
    </xf>
    <xf numFmtId="176" fontId="9" fillId="2" borderId="27" xfId="5" applyNumberFormat="1" applyFont="1" applyFill="1" applyBorder="1" applyAlignment="1">
      <alignment vertical="center"/>
    </xf>
    <xf numFmtId="176" fontId="9" fillId="2" borderId="27" xfId="5" applyNumberFormat="1" applyFont="1" applyFill="1" applyBorder="1" applyAlignment="1">
      <alignment vertical="center" wrapText="1"/>
    </xf>
    <xf numFmtId="176" fontId="9" fillId="4" borderId="27" xfId="5" applyNumberFormat="1" applyFont="1" applyFill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9" fillId="3" borderId="27" xfId="5" applyNumberFormat="1" applyFont="1" applyFill="1" applyBorder="1" applyAlignment="1">
      <alignment vertical="center"/>
    </xf>
    <xf numFmtId="0" fontId="9" fillId="0" borderId="16" xfId="0" applyFont="1" applyBorder="1">
      <alignment vertical="center"/>
    </xf>
    <xf numFmtId="3" fontId="9" fillId="9" borderId="28" xfId="0" applyNumberFormat="1" applyFont="1" applyFill="1" applyBorder="1" applyAlignment="1">
      <alignment horizontal="distributed" vertical="center"/>
    </xf>
    <xf numFmtId="3" fontId="9" fillId="9" borderId="29" xfId="0" applyNumberFormat="1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vertical="center"/>
    </xf>
    <xf numFmtId="3" fontId="9" fillId="0" borderId="29" xfId="0" applyNumberFormat="1" applyFont="1" applyFill="1" applyBorder="1" applyAlignment="1">
      <alignment vertical="center"/>
    </xf>
    <xf numFmtId="3" fontId="9" fillId="0" borderId="29" xfId="0" applyNumberFormat="1" applyFont="1" applyFill="1" applyBorder="1" applyAlignment="1">
      <alignment vertical="center" wrapText="1"/>
    </xf>
    <xf numFmtId="3" fontId="9" fillId="0" borderId="29" xfId="0" applyNumberFormat="1" applyFont="1" applyBorder="1" applyAlignment="1">
      <alignment horizontal="right" vertical="center"/>
    </xf>
    <xf numFmtId="3" fontId="9" fillId="3" borderId="29" xfId="0" applyNumberFormat="1" applyFont="1" applyFill="1" applyBorder="1" applyAlignment="1">
      <alignment vertical="center"/>
    </xf>
    <xf numFmtId="176" fontId="9" fillId="0" borderId="29" xfId="5" applyNumberFormat="1" applyFont="1" applyFill="1" applyBorder="1" applyAlignment="1">
      <alignment vertical="center"/>
    </xf>
    <xf numFmtId="176" fontId="9" fillId="0" borderId="29" xfId="5" applyNumberFormat="1" applyFont="1" applyFill="1" applyBorder="1" applyAlignment="1">
      <alignment vertical="center" wrapText="1"/>
    </xf>
    <xf numFmtId="0" fontId="13" fillId="5" borderId="33" xfId="0" applyFont="1" applyFill="1" applyBorder="1" applyAlignment="1"/>
    <xf numFmtId="0" fontId="13" fillId="5" borderId="33" xfId="0" applyFont="1" applyFill="1" applyBorder="1">
      <alignment vertical="center"/>
    </xf>
    <xf numFmtId="0" fontId="9" fillId="0" borderId="33" xfId="0" applyFont="1" applyBorder="1">
      <alignment vertical="center"/>
    </xf>
    <xf numFmtId="177" fontId="9" fillId="4" borderId="44" xfId="0" applyNumberFormat="1" applyFont="1" applyFill="1" applyBorder="1" applyAlignment="1">
      <alignment vertical="center" shrinkToFit="1"/>
    </xf>
    <xf numFmtId="177" fontId="9" fillId="4" borderId="45" xfId="0" applyNumberFormat="1" applyFont="1" applyFill="1" applyBorder="1" applyAlignment="1">
      <alignment vertical="center" shrinkToFit="1"/>
    </xf>
    <xf numFmtId="177" fontId="9" fillId="4" borderId="46" xfId="0" applyNumberFormat="1" applyFont="1" applyFill="1" applyBorder="1" applyAlignment="1">
      <alignment vertical="center" shrinkToFit="1"/>
    </xf>
    <xf numFmtId="0" fontId="8" fillId="5" borderId="33" xfId="0" applyFont="1" applyFill="1" applyBorder="1" applyAlignment="1">
      <alignment horizontal="center" vertical="center" wrapText="1"/>
    </xf>
    <xf numFmtId="0" fontId="8" fillId="5" borderId="38" xfId="0" applyFont="1" applyFill="1" applyBorder="1" applyAlignment="1">
      <alignment horizontal="center" vertical="center" wrapText="1"/>
    </xf>
    <xf numFmtId="0" fontId="8" fillId="5" borderId="39" xfId="0" applyFont="1" applyFill="1" applyBorder="1" applyAlignment="1">
      <alignment horizontal="center" vertical="center"/>
    </xf>
    <xf numFmtId="0" fontId="8" fillId="5" borderId="40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7" fontId="19" fillId="0" borderId="0" xfId="0" applyNumberFormat="1" applyFont="1" applyBorder="1" applyAlignment="1">
      <alignment vertical="center" shrinkToFit="1"/>
    </xf>
    <xf numFmtId="177" fontId="19" fillId="0" borderId="5" xfId="0" applyNumberFormat="1" applyFont="1" applyBorder="1" applyAlignment="1">
      <alignment vertical="center" shrinkToFit="1"/>
    </xf>
    <xf numFmtId="38" fontId="19" fillId="0" borderId="43" xfId="0" applyNumberFormat="1" applyFont="1" applyFill="1" applyBorder="1" applyAlignment="1">
      <alignment vertical="center" shrinkToFit="1"/>
    </xf>
    <xf numFmtId="177" fontId="19" fillId="0" borderId="5" xfId="0" applyNumberFormat="1" applyFont="1" applyBorder="1" applyAlignment="1">
      <alignment horizontal="center" vertical="center" shrinkToFit="1"/>
    </xf>
    <xf numFmtId="38" fontId="19" fillId="0" borderId="53" xfId="0" applyNumberFormat="1" applyFont="1" applyFill="1" applyBorder="1" applyAlignment="1">
      <alignment horizontal="center" vertical="center" shrinkToFit="1"/>
    </xf>
    <xf numFmtId="177" fontId="19" fillId="0" borderId="43" xfId="0" applyNumberFormat="1" applyFont="1" applyFill="1" applyBorder="1" applyAlignment="1">
      <alignment vertical="center" shrinkToFit="1"/>
    </xf>
    <xf numFmtId="177" fontId="19" fillId="0" borderId="52" xfId="0" applyNumberFormat="1" applyFont="1" applyFill="1" applyBorder="1" applyAlignment="1">
      <alignment vertical="center" shrinkToFit="1"/>
    </xf>
    <xf numFmtId="177" fontId="19" fillId="0" borderId="53" xfId="0" applyNumberFormat="1" applyFont="1" applyFill="1" applyBorder="1" applyAlignment="1">
      <alignment vertical="center" shrinkToFit="1"/>
    </xf>
    <xf numFmtId="177" fontId="19" fillId="0" borderId="54" xfId="0" applyNumberFormat="1" applyFont="1" applyFill="1" applyBorder="1" applyAlignment="1">
      <alignment vertical="center" shrinkToFit="1"/>
    </xf>
    <xf numFmtId="177" fontId="19" fillId="0" borderId="3" xfId="0" applyNumberFormat="1" applyFont="1" applyFill="1" applyBorder="1" applyAlignment="1">
      <alignment vertical="center" shrinkToFit="1"/>
    </xf>
    <xf numFmtId="177" fontId="19" fillId="0" borderId="20" xfId="0" applyNumberFormat="1" applyFont="1" applyFill="1" applyBorder="1" applyAlignment="1">
      <alignment vertical="center" shrinkToFit="1"/>
    </xf>
    <xf numFmtId="177" fontId="19" fillId="0" borderId="43" xfId="0" applyNumberFormat="1" applyFont="1" applyFill="1" applyBorder="1" applyAlignment="1">
      <alignment horizontal="center" vertical="center" shrinkToFit="1"/>
    </xf>
    <xf numFmtId="177" fontId="19" fillId="0" borderId="52" xfId="0" applyNumberFormat="1" applyFont="1" applyFill="1" applyBorder="1" applyAlignment="1">
      <alignment horizontal="center" vertical="center" shrinkToFit="1"/>
    </xf>
    <xf numFmtId="177" fontId="14" fillId="4" borderId="48" xfId="0" applyNumberFormat="1" applyFont="1" applyFill="1" applyBorder="1" applyAlignment="1">
      <alignment vertical="center" shrinkToFit="1"/>
    </xf>
    <xf numFmtId="177" fontId="14" fillId="4" borderId="50" xfId="0" applyNumberFormat="1" applyFont="1" applyFill="1" applyBorder="1" applyAlignment="1">
      <alignment vertical="center" shrinkToFit="1"/>
    </xf>
    <xf numFmtId="177" fontId="14" fillId="4" borderId="51" xfId="0" applyNumberFormat="1" applyFont="1" applyFill="1" applyBorder="1" applyAlignment="1">
      <alignment vertical="center" shrinkToFit="1"/>
    </xf>
    <xf numFmtId="177" fontId="19" fillId="0" borderId="15" xfId="0" applyNumberFormat="1" applyFont="1" applyFill="1" applyBorder="1" applyAlignment="1">
      <alignment horizontal="center" vertical="center" shrinkToFit="1"/>
    </xf>
    <xf numFmtId="38" fontId="19" fillId="0" borderId="56" xfId="0" applyNumberFormat="1" applyFont="1" applyFill="1" applyBorder="1" applyAlignment="1">
      <alignment vertical="center" shrinkToFit="1"/>
    </xf>
    <xf numFmtId="38" fontId="19" fillId="0" borderId="55" xfId="0" applyNumberFormat="1" applyFont="1" applyFill="1" applyBorder="1" applyAlignment="1">
      <alignment horizontal="center" vertical="center" shrinkToFit="1"/>
    </xf>
    <xf numFmtId="177" fontId="19" fillId="0" borderId="41" xfId="0" applyNumberFormat="1" applyFont="1" applyFill="1" applyBorder="1" applyAlignment="1">
      <alignment horizontal="center" vertical="center" shrinkToFit="1"/>
    </xf>
    <xf numFmtId="38" fontId="19" fillId="0" borderId="15" xfId="0" applyNumberFormat="1" applyFont="1" applyFill="1" applyBorder="1" applyAlignment="1">
      <alignment horizontal="center" vertical="center" shrinkToFit="1"/>
    </xf>
    <xf numFmtId="177" fontId="19" fillId="0" borderId="17" xfId="0" applyNumberFormat="1" applyFont="1" applyFill="1" applyBorder="1" applyAlignment="1">
      <alignment horizontal="center" vertical="center" shrinkToFit="1"/>
    </xf>
    <xf numFmtId="177" fontId="19" fillId="0" borderId="42" xfId="0" applyNumberFormat="1" applyFont="1" applyFill="1" applyBorder="1" applyAlignment="1">
      <alignment horizontal="center" vertical="center" shrinkToFit="1"/>
    </xf>
    <xf numFmtId="177" fontId="14" fillId="0" borderId="5" xfId="0" applyNumberFormat="1" applyFont="1" applyBorder="1" applyAlignment="1">
      <alignment vertical="center" shrinkToFit="1"/>
    </xf>
    <xf numFmtId="177" fontId="14" fillId="0" borderId="15" xfId="0" applyNumberFormat="1" applyFont="1" applyFill="1" applyBorder="1" applyAlignment="1">
      <alignment horizontal="center" vertical="center" shrinkToFit="1"/>
    </xf>
    <xf numFmtId="177" fontId="14" fillId="0" borderId="5" xfId="0" applyNumberFormat="1" applyFont="1" applyFill="1" applyBorder="1" applyAlignment="1">
      <alignment vertical="center" shrinkToFit="1"/>
    </xf>
    <xf numFmtId="177" fontId="14" fillId="0" borderId="15" xfId="0" applyNumberFormat="1" applyFont="1" applyFill="1" applyBorder="1" applyAlignment="1">
      <alignment vertical="center" shrinkToFit="1"/>
    </xf>
    <xf numFmtId="38" fontId="14" fillId="0" borderId="15" xfId="0" applyNumberFormat="1" applyFont="1" applyFill="1" applyBorder="1" applyAlignment="1">
      <alignment horizontal="center" vertical="center" shrinkToFit="1"/>
    </xf>
    <xf numFmtId="177" fontId="14" fillId="0" borderId="0" xfId="0" applyNumberFormat="1" applyFont="1" applyBorder="1" applyAlignment="1">
      <alignment vertical="center" shrinkToFit="1"/>
    </xf>
    <xf numFmtId="177" fontId="14" fillId="0" borderId="53" xfId="0" applyNumberFormat="1" applyFont="1" applyFill="1" applyBorder="1" applyAlignment="1">
      <alignment vertical="center" shrinkToFit="1"/>
    </xf>
    <xf numFmtId="177" fontId="14" fillId="0" borderId="0" xfId="0" applyNumberFormat="1" applyFont="1" applyBorder="1" applyAlignment="1">
      <alignment horizontal="center" vertical="center" shrinkToFit="1"/>
    </xf>
    <xf numFmtId="177" fontId="14" fillId="0" borderId="5" xfId="0" applyNumberFormat="1" applyFont="1" applyBorder="1" applyAlignment="1">
      <alignment horizontal="center" vertical="center" shrinkToFit="1"/>
    </xf>
    <xf numFmtId="177" fontId="14" fillId="0" borderId="5" xfId="0" applyNumberFormat="1" applyFont="1" applyFill="1" applyBorder="1" applyAlignment="1">
      <alignment horizontal="center" vertical="center" shrinkToFit="1"/>
    </xf>
    <xf numFmtId="38" fontId="14" fillId="0" borderId="53" xfId="0" applyNumberFormat="1" applyFont="1" applyFill="1" applyBorder="1" applyAlignment="1">
      <alignment horizontal="center" vertical="center" shrinkToFit="1"/>
    </xf>
    <xf numFmtId="177" fontId="14" fillId="0" borderId="41" xfId="0" applyNumberFormat="1" applyFont="1" applyFill="1" applyBorder="1" applyAlignment="1">
      <alignment horizontal="center" vertical="center" shrinkToFit="1"/>
    </xf>
    <xf numFmtId="38" fontId="14" fillId="0" borderId="5" xfId="0" applyNumberFormat="1" applyFont="1" applyBorder="1" applyAlignment="1">
      <alignment vertical="center" shrinkToFit="1"/>
    </xf>
    <xf numFmtId="38" fontId="14" fillId="0" borderId="41" xfId="0" applyNumberFormat="1" applyFont="1" applyFill="1" applyBorder="1" applyAlignment="1">
      <alignment horizontal="center" vertical="center" shrinkToFit="1"/>
    </xf>
    <xf numFmtId="177" fontId="14" fillId="10" borderId="15" xfId="0" applyNumberFormat="1" applyFont="1" applyFill="1" applyBorder="1" applyAlignment="1">
      <alignment horizontal="center" vertical="center" shrinkToFit="1"/>
    </xf>
    <xf numFmtId="38" fontId="14" fillId="0" borderId="43" xfId="0" applyNumberFormat="1" applyFont="1" applyFill="1" applyBorder="1" applyAlignment="1">
      <alignment vertical="center" shrinkToFit="1"/>
    </xf>
    <xf numFmtId="177" fontId="14" fillId="0" borderId="0" xfId="0" applyNumberFormat="1" applyFont="1" applyAlignment="1">
      <alignment vertical="center" shrinkToFit="1"/>
    </xf>
    <xf numFmtId="177" fontId="14" fillId="0" borderId="15" xfId="0" applyNumberFormat="1" applyFont="1" applyBorder="1" applyAlignment="1">
      <alignment horizontal="center" vertical="center" shrinkToFit="1"/>
    </xf>
    <xf numFmtId="0" fontId="8" fillId="5" borderId="11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11" fillId="6" borderId="2" xfId="5" applyFont="1" applyFill="1" applyBorder="1" applyAlignment="1">
      <alignment horizontal="center" vertical="center"/>
    </xf>
    <xf numFmtId="0" fontId="11" fillId="6" borderId="32" xfId="5" applyFont="1" applyFill="1" applyBorder="1" applyAlignment="1">
      <alignment horizontal="center" vertical="center"/>
    </xf>
    <xf numFmtId="0" fontId="11" fillId="5" borderId="6" xfId="3" applyFont="1" applyFill="1" applyBorder="1" applyAlignment="1">
      <alignment horizontal="center" vertical="center" wrapText="1"/>
    </xf>
    <xf numFmtId="0" fontId="11" fillId="5" borderId="35" xfId="3" applyFont="1" applyFill="1" applyBorder="1" applyAlignment="1">
      <alignment horizontal="center" vertical="center" wrapText="1"/>
    </xf>
    <xf numFmtId="0" fontId="11" fillId="5" borderId="0" xfId="3" applyFont="1" applyFill="1" applyBorder="1" applyAlignment="1">
      <alignment horizontal="center" vertical="center" wrapText="1"/>
    </xf>
    <xf numFmtId="0" fontId="11" fillId="5" borderId="33" xfId="3" applyFont="1" applyFill="1" applyBorder="1" applyAlignment="1">
      <alignment horizontal="center" vertical="center" wrapText="1"/>
    </xf>
    <xf numFmtId="0" fontId="11" fillId="5" borderId="7" xfId="3" applyFont="1" applyFill="1" applyBorder="1" applyAlignment="1">
      <alignment horizontal="center" vertical="center" wrapText="1"/>
    </xf>
    <xf numFmtId="0" fontId="11" fillId="5" borderId="36" xfId="3" applyFont="1" applyFill="1" applyBorder="1" applyAlignment="1">
      <alignment horizontal="center" vertical="center" wrapText="1"/>
    </xf>
    <xf numFmtId="0" fontId="11" fillId="6" borderId="1" xfId="5" applyFont="1" applyFill="1" applyBorder="1" applyAlignment="1">
      <alignment horizontal="center" vertical="center"/>
    </xf>
    <xf numFmtId="0" fontId="11" fillId="6" borderId="31" xfId="5" applyFont="1" applyFill="1" applyBorder="1" applyAlignment="1">
      <alignment horizontal="center" vertical="center"/>
    </xf>
    <xf numFmtId="0" fontId="11" fillId="6" borderId="1" xfId="5" applyFont="1" applyFill="1" applyBorder="1" applyAlignment="1">
      <alignment horizontal="center" vertical="center" wrapText="1"/>
    </xf>
    <xf numFmtId="176" fontId="11" fillId="6" borderId="1" xfId="5" applyNumberFormat="1" applyFont="1" applyFill="1" applyBorder="1" applyAlignment="1">
      <alignment horizontal="center" vertical="center"/>
    </xf>
    <xf numFmtId="176" fontId="11" fillId="6" borderId="31" xfId="5" applyNumberFormat="1" applyFont="1" applyFill="1" applyBorder="1" applyAlignment="1">
      <alignment horizontal="center" vertical="center"/>
    </xf>
    <xf numFmtId="176" fontId="13" fillId="6" borderId="31" xfId="0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176" fontId="11" fillId="6" borderId="8" xfId="5" applyNumberFormat="1" applyFont="1" applyFill="1" applyBorder="1" applyAlignment="1">
      <alignment horizontal="center" vertical="center"/>
    </xf>
    <xf numFmtId="176" fontId="11" fillId="6" borderId="35" xfId="5" applyNumberFormat="1" applyFont="1" applyFill="1" applyBorder="1" applyAlignment="1">
      <alignment horizontal="center" vertical="center"/>
    </xf>
    <xf numFmtId="176" fontId="11" fillId="5" borderId="1" xfId="5" applyNumberFormat="1" applyFont="1" applyFill="1" applyBorder="1" applyAlignment="1">
      <alignment horizontal="center" vertical="center"/>
    </xf>
    <xf numFmtId="176" fontId="11" fillId="5" borderId="31" xfId="5" applyNumberFormat="1" applyFont="1" applyFill="1" applyBorder="1" applyAlignment="1">
      <alignment horizontal="center" vertical="center"/>
    </xf>
    <xf numFmtId="176" fontId="11" fillId="5" borderId="1" xfId="5" applyNumberFormat="1" applyFont="1" applyFill="1" applyBorder="1" applyAlignment="1">
      <alignment horizontal="center" vertical="center" wrapText="1"/>
    </xf>
    <xf numFmtId="176" fontId="11" fillId="6" borderId="1" xfId="5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 wrapText="1"/>
    </xf>
    <xf numFmtId="176" fontId="11" fillId="5" borderId="9" xfId="5" applyNumberFormat="1" applyFont="1" applyFill="1" applyBorder="1" applyAlignment="1">
      <alignment horizontal="justify" vertical="center" wrapText="1"/>
    </xf>
    <xf numFmtId="176" fontId="11" fillId="5" borderId="34" xfId="5" applyNumberFormat="1" applyFont="1" applyFill="1" applyBorder="1" applyAlignment="1">
      <alignment horizontal="justify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3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3" fontId="8" fillId="5" borderId="24" xfId="0" applyNumberFormat="1" applyFont="1" applyFill="1" applyBorder="1" applyAlignment="1">
      <alignment horizontal="justify" vertical="center" wrapText="1"/>
    </xf>
    <xf numFmtId="3" fontId="8" fillId="5" borderId="30" xfId="0" applyNumberFormat="1" applyFont="1" applyFill="1" applyBorder="1" applyAlignment="1">
      <alignment horizontal="justify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3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37" xfId="0" applyFont="1" applyFill="1" applyBorder="1" applyAlignment="1">
      <alignment horizontal="center" vertical="center" wrapText="1"/>
    </xf>
    <xf numFmtId="0" fontId="8" fillId="8" borderId="47" xfId="0" applyFont="1" applyFill="1" applyBorder="1" applyAlignment="1">
      <alignment horizontal="center" vertical="center" wrapText="1"/>
    </xf>
    <xf numFmtId="0" fontId="8" fillId="8" borderId="48" xfId="0" applyFont="1" applyFill="1" applyBorder="1" applyAlignment="1">
      <alignment horizontal="center" vertical="center" wrapText="1"/>
    </xf>
    <xf numFmtId="0" fontId="8" fillId="8" borderId="49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top"/>
    </xf>
    <xf numFmtId="0" fontId="12" fillId="7" borderId="11" xfId="0" applyFont="1" applyFill="1" applyBorder="1" applyAlignment="1">
      <alignment horizontal="center" vertical="top"/>
    </xf>
    <xf numFmtId="0" fontId="12" fillId="7" borderId="12" xfId="0" applyFont="1" applyFill="1" applyBorder="1" applyAlignment="1">
      <alignment horizontal="center" vertical="top"/>
    </xf>
    <xf numFmtId="0" fontId="12" fillId="7" borderId="13" xfId="0" applyFont="1" applyFill="1" applyBorder="1" applyAlignment="1">
      <alignment horizontal="center" vertical="top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3" fontId="11" fillId="5" borderId="9" xfId="0" applyNumberFormat="1" applyFont="1" applyFill="1" applyBorder="1" applyAlignment="1">
      <alignment horizontal="justify" vertical="center" wrapText="1"/>
    </xf>
    <xf numFmtId="3" fontId="11" fillId="5" borderId="34" xfId="0" applyNumberFormat="1" applyFont="1" applyFill="1" applyBorder="1" applyAlignment="1">
      <alignment horizontal="justify" vertical="center" wrapText="1"/>
    </xf>
  </cellXfs>
  <cellStyles count="46">
    <cellStyle name="쉼표 [0]" xfId="1" builtinId="6"/>
    <cellStyle name="쉼표 [0] 10" xfId="27" xr:uid="{00000000-0005-0000-0000-000049000000}"/>
    <cellStyle name="쉼표 [0] 10 2" xfId="45" xr:uid="{00000000-0005-0000-0000-000049000000}"/>
    <cellStyle name="쉼표 [0] 11" xfId="29" xr:uid="{00000000-0005-0000-0000-00004B000000}"/>
    <cellStyle name="쉼표 [0] 12" xfId="30" xr:uid="{00000000-0005-0000-0000-00004E000000}"/>
    <cellStyle name="쉼표 [0] 2" xfId="2" xr:uid="{00000000-0005-0000-0000-000001000000}"/>
    <cellStyle name="쉼표 [0] 2 2" xfId="12" xr:uid="{00000000-0005-0000-0000-000001000000}"/>
    <cellStyle name="쉼표 [0] 2 2 2" xfId="33" xr:uid="{00000000-0005-0000-0000-000001000000}"/>
    <cellStyle name="쉼표 [0] 2 3" xfId="13" xr:uid="{00000000-0005-0000-0000-000001000000}"/>
    <cellStyle name="쉼표 [0] 2 3 2" xfId="34" xr:uid="{00000000-0005-0000-0000-000001000000}"/>
    <cellStyle name="쉼표 [0] 2 4" xfId="17" xr:uid="{00000000-0005-0000-0000-000001000000}"/>
    <cellStyle name="쉼표 [0] 2 4 2" xfId="36" xr:uid="{00000000-0005-0000-0000-000001000000}"/>
    <cellStyle name="쉼표 [0] 2 5" xfId="18" xr:uid="{00000000-0005-0000-0000-000001000000}"/>
    <cellStyle name="쉼표 [0] 2 5 2" xfId="37" xr:uid="{00000000-0005-0000-0000-000001000000}"/>
    <cellStyle name="쉼표 [0] 2 6" xfId="23" xr:uid="{00000000-0005-0000-0000-000001000000}"/>
    <cellStyle name="쉼표 [0] 2 6 2" xfId="41" xr:uid="{00000000-0005-0000-0000-000001000000}"/>
    <cellStyle name="쉼표 [0] 2 7" xfId="26" xr:uid="{00000000-0005-0000-0000-000001000000}"/>
    <cellStyle name="쉼표 [0] 2 7 2" xfId="44" xr:uid="{00000000-0005-0000-0000-000001000000}"/>
    <cellStyle name="쉼표 [0] 2 8" xfId="24" xr:uid="{00000000-0005-0000-0000-000001000000}"/>
    <cellStyle name="쉼표 [0] 2 8 2" xfId="42" xr:uid="{00000000-0005-0000-0000-000001000000}"/>
    <cellStyle name="쉼표 [0] 2 9" xfId="28" xr:uid="{00000000-0005-0000-0000-000001000000}"/>
    <cellStyle name="쉼표 [0] 3" xfId="8" xr:uid="{00000000-0005-0000-0000-000035000000}"/>
    <cellStyle name="쉼표 [0] 3 2" xfId="31" xr:uid="{00000000-0005-0000-0000-000035000000}"/>
    <cellStyle name="쉼표 [0] 4" xfId="11" xr:uid="{00000000-0005-0000-0000-00003B000000}"/>
    <cellStyle name="쉼표 [0] 4 2" xfId="32" xr:uid="{00000000-0005-0000-0000-00003B000000}"/>
    <cellStyle name="쉼표 [0] 5" xfId="16" xr:uid="{00000000-0005-0000-0000-00003F000000}"/>
    <cellStyle name="쉼표 [0] 5 2" xfId="35" xr:uid="{00000000-0005-0000-0000-00003F000000}"/>
    <cellStyle name="쉼표 [0] 6" xfId="19" xr:uid="{00000000-0005-0000-0000-000043000000}"/>
    <cellStyle name="쉼표 [0] 6 2" xfId="38" xr:uid="{00000000-0005-0000-0000-000043000000}"/>
    <cellStyle name="쉼표 [0] 7" xfId="21" xr:uid="{00000000-0005-0000-0000-000042000000}"/>
    <cellStyle name="쉼표 [0] 7 2" xfId="39" xr:uid="{00000000-0005-0000-0000-000042000000}"/>
    <cellStyle name="쉼표 [0] 8" xfId="22" xr:uid="{00000000-0005-0000-0000-000045000000}"/>
    <cellStyle name="쉼표 [0] 8 2" xfId="40" xr:uid="{00000000-0005-0000-0000-000045000000}"/>
    <cellStyle name="쉼표 [0] 9" xfId="25" xr:uid="{00000000-0005-0000-0000-000047000000}"/>
    <cellStyle name="쉼표 [0] 9 2" xfId="43" xr:uid="{00000000-0005-0000-0000-000047000000}"/>
    <cellStyle name="표준" xfId="0" builtinId="0"/>
    <cellStyle name="표준 2" xfId="3" xr:uid="{00000000-0005-0000-0000-000003000000}"/>
    <cellStyle name="표준 2 2" xfId="9" xr:uid="{00000000-0005-0000-0000-000002000000}"/>
    <cellStyle name="표준 3" xfId="4" xr:uid="{00000000-0005-0000-0000-000004000000}"/>
    <cellStyle name="표준 3 2" xfId="10" xr:uid="{00000000-0005-0000-0000-000003000000}"/>
    <cellStyle name="표준 4" xfId="7" xr:uid="{00000000-0005-0000-0000-000036000000}"/>
    <cellStyle name="표준_2013년 2월 개인서비스요금가격동향(2013.02.28)" xfId="5" xr:uid="{00000000-0005-0000-0000-000005000000}"/>
    <cellStyle name="표준_개인서비스요금관리명부(총괄)(1)" xfId="6" xr:uid="{00000000-0005-0000-0000-000006000000}"/>
    <cellStyle name="하이퍼링크 2" xfId="14" xr:uid="{00000000-0005-0000-0000-00003D000000}"/>
    <cellStyle name="하이퍼링크 3" xfId="15" xr:uid="{00000000-0005-0000-0000-000006000000}"/>
    <cellStyle name="하이퍼링크 4" xfId="20" xr:uid="{00000000-0005-0000-0000-000045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E181"/>
      <color rgb="FFFFD6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L55"/>
  <sheetViews>
    <sheetView tabSelected="1" zoomScaleNormal="100" workbookViewId="0">
      <pane xSplit="69" ySplit="5" topLeftCell="BR6" activePane="bottomRight" state="frozen"/>
      <selection pane="topRight" activeCell="BR1" sqref="BR1"/>
      <selection pane="bottomLeft" activeCell="A7" sqref="A7"/>
      <selection pane="bottomRight" activeCell="B1" sqref="B1:CL1"/>
    </sheetView>
  </sheetViews>
  <sheetFormatPr defaultRowHeight="13.5" x14ac:dyDescent="0.15"/>
  <cols>
    <col min="1" max="1" width="1.21875" customWidth="1"/>
    <col min="2" max="2" width="12.33203125" customWidth="1"/>
    <col min="3" max="3" width="17.44140625" bestFit="1" customWidth="1"/>
    <col min="4" max="5" width="0" hidden="1" customWidth="1"/>
    <col min="6" max="9" width="8.88671875" hidden="1" customWidth="1"/>
    <col min="10" max="55" width="0" hidden="1" customWidth="1"/>
    <col min="56" max="56" width="8.88671875" hidden="1" customWidth="1"/>
    <col min="57" max="67" width="0" hidden="1" customWidth="1"/>
    <col min="68" max="68" width="7.21875" bestFit="1" customWidth="1"/>
    <col min="69" max="69" width="7.21875" customWidth="1"/>
    <col min="70" max="70" width="7.21875" bestFit="1" customWidth="1"/>
    <col min="71" max="71" width="15.44140625" style="32" bestFit="1" customWidth="1"/>
    <col min="72" max="72" width="5.88671875" bestFit="1" customWidth="1"/>
    <col min="73" max="73" width="11.109375" style="32" bestFit="1" customWidth="1"/>
    <col min="74" max="74" width="6.6640625" bestFit="1" customWidth="1"/>
    <col min="75" max="75" width="16.109375" style="32" bestFit="1" customWidth="1"/>
    <col min="76" max="76" width="6.21875" bestFit="1" customWidth="1"/>
    <col min="77" max="77" width="11.5546875" style="32" bestFit="1" customWidth="1"/>
    <col min="78" max="78" width="7" bestFit="1" customWidth="1"/>
    <col min="79" max="79" width="15.6640625" style="32" bestFit="1" customWidth="1"/>
    <col min="80" max="80" width="7" bestFit="1" customWidth="1"/>
    <col min="81" max="81" width="14.77734375" style="32" bestFit="1" customWidth="1"/>
    <col min="82" max="82" width="6.6640625" bestFit="1" customWidth="1"/>
    <col min="83" max="83" width="20.88671875" style="32" bestFit="1" customWidth="1"/>
    <col min="84" max="84" width="7" bestFit="1" customWidth="1"/>
    <col min="85" max="85" width="10.44140625" style="32" bestFit="1" customWidth="1"/>
    <col min="86" max="86" width="6.33203125" bestFit="1" customWidth="1"/>
    <col min="87" max="87" width="10.44140625" style="32" bestFit="1" customWidth="1"/>
    <col min="88" max="88" width="7.21875" bestFit="1" customWidth="1"/>
    <col min="89" max="89" width="15.44140625" style="32" bestFit="1" customWidth="1"/>
  </cols>
  <sheetData>
    <row r="1" spans="2:90" ht="44.25" customHeight="1" x14ac:dyDescent="0.15">
      <c r="B1" s="182" t="s">
        <v>158</v>
      </c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82"/>
      <c r="BB1" s="182"/>
      <c r="BC1" s="182"/>
      <c r="BD1" s="182"/>
      <c r="BE1" s="182"/>
      <c r="BF1" s="182"/>
      <c r="BG1" s="182"/>
      <c r="BH1" s="182"/>
      <c r="BI1" s="182"/>
      <c r="BJ1" s="182"/>
      <c r="BK1" s="182"/>
      <c r="BL1" s="182"/>
      <c r="BM1" s="182"/>
      <c r="BN1" s="182"/>
      <c r="BO1" s="182"/>
      <c r="BP1" s="182"/>
      <c r="BQ1" s="182"/>
      <c r="BR1" s="182"/>
      <c r="BS1" s="182"/>
      <c r="BT1" s="182"/>
      <c r="BU1" s="182"/>
      <c r="BV1" s="182"/>
      <c r="BW1" s="182"/>
      <c r="BX1" s="182"/>
      <c r="BY1" s="182"/>
      <c r="BZ1" s="182"/>
      <c r="CA1" s="182"/>
      <c r="CB1" s="182"/>
      <c r="CC1" s="182"/>
      <c r="CD1" s="182"/>
      <c r="CE1" s="182"/>
      <c r="CF1" s="182"/>
      <c r="CG1" s="182"/>
      <c r="CH1" s="182"/>
      <c r="CI1" s="182"/>
      <c r="CJ1" s="182"/>
      <c r="CK1" s="182"/>
      <c r="CL1" s="182"/>
    </row>
    <row r="2" spans="2:90" ht="18.75" customHeight="1" thickBot="1" x14ac:dyDescent="0.2">
      <c r="B2" s="183" t="s">
        <v>399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3"/>
      <c r="AT2" s="183"/>
      <c r="AU2" s="183"/>
      <c r="AV2" s="183"/>
      <c r="AW2" s="183"/>
      <c r="AX2" s="183"/>
      <c r="AY2" s="183"/>
      <c r="AZ2" s="183"/>
      <c r="BA2" s="183"/>
      <c r="BB2" s="183"/>
      <c r="BC2" s="183"/>
      <c r="BD2" s="183"/>
      <c r="BE2" s="183"/>
      <c r="BF2" s="183"/>
      <c r="BG2" s="183"/>
      <c r="BH2" s="183"/>
      <c r="BI2" s="183"/>
      <c r="BJ2" s="183"/>
      <c r="BK2" s="183"/>
      <c r="BL2" s="183"/>
      <c r="BM2" s="183"/>
      <c r="BN2" s="183"/>
      <c r="BO2" s="183"/>
      <c r="BP2" s="183"/>
      <c r="BQ2" s="183"/>
      <c r="BR2" s="8"/>
      <c r="BS2" s="31"/>
      <c r="BT2" s="8"/>
      <c r="BU2" s="31"/>
      <c r="BV2" s="9"/>
      <c r="BW2" s="30"/>
      <c r="BX2" s="9"/>
      <c r="BY2" s="30"/>
      <c r="BZ2" s="9"/>
      <c r="CA2" s="30"/>
      <c r="CB2" s="9"/>
      <c r="CC2" s="30"/>
      <c r="CD2" s="9"/>
      <c r="CE2" s="30"/>
      <c r="CF2" s="9"/>
      <c r="CG2" s="30"/>
      <c r="CH2" s="9"/>
      <c r="CI2" s="30"/>
      <c r="CJ2" s="9"/>
      <c r="CK2" s="30"/>
    </row>
    <row r="3" spans="2:90" ht="25.5" customHeight="1" x14ac:dyDescent="0.15">
      <c r="B3" s="139" t="s">
        <v>85</v>
      </c>
      <c r="C3" s="135"/>
      <c r="D3" s="51"/>
      <c r="E3" s="52"/>
      <c r="F3" s="53"/>
      <c r="G3" s="53"/>
      <c r="H3" s="53"/>
      <c r="I3" s="53"/>
      <c r="J3" s="140" t="s">
        <v>81</v>
      </c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54"/>
      <c r="Y3" s="54"/>
      <c r="Z3" s="54"/>
      <c r="AA3" s="54"/>
      <c r="AB3" s="141" t="s">
        <v>82</v>
      </c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35" t="s">
        <v>83</v>
      </c>
      <c r="AX3" s="135"/>
      <c r="AY3" s="135"/>
      <c r="AZ3" s="135"/>
      <c r="BA3" s="135"/>
      <c r="BB3" s="135"/>
      <c r="BC3" s="135"/>
      <c r="BD3" s="135"/>
      <c r="BE3" s="136" t="s">
        <v>84</v>
      </c>
      <c r="BF3" s="137"/>
      <c r="BG3" s="137"/>
      <c r="BH3" s="137"/>
      <c r="BI3" s="137"/>
      <c r="BJ3" s="137"/>
      <c r="BK3" s="137"/>
      <c r="BL3" s="137"/>
      <c r="BM3" s="137"/>
      <c r="BN3" s="138"/>
      <c r="BO3" s="55"/>
      <c r="BP3" s="184" t="s">
        <v>142</v>
      </c>
      <c r="BQ3" s="187" t="s">
        <v>143</v>
      </c>
      <c r="BR3" s="190" t="s">
        <v>129</v>
      </c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2"/>
      <c r="CK3" s="193"/>
    </row>
    <row r="4" spans="2:90" ht="25.5" customHeight="1" x14ac:dyDescent="0.15">
      <c r="B4" s="177" t="s">
        <v>157</v>
      </c>
      <c r="C4" s="179" t="s">
        <v>161</v>
      </c>
      <c r="D4" s="181" t="s">
        <v>1</v>
      </c>
      <c r="E4" s="175" t="s">
        <v>124</v>
      </c>
      <c r="F4" s="10"/>
      <c r="G4" s="198" t="s">
        <v>125</v>
      </c>
      <c r="H4" s="166" t="s">
        <v>0</v>
      </c>
      <c r="I4" s="168" t="s">
        <v>1</v>
      </c>
      <c r="J4" s="169" t="s">
        <v>126</v>
      </c>
      <c r="K4" s="164" t="s">
        <v>127</v>
      </c>
      <c r="L4" s="164" t="s">
        <v>2</v>
      </c>
      <c r="M4" s="164" t="s">
        <v>3</v>
      </c>
      <c r="N4" s="164" t="s">
        <v>4</v>
      </c>
      <c r="O4" s="173" t="s">
        <v>90</v>
      </c>
      <c r="P4" s="164" t="s">
        <v>5</v>
      </c>
      <c r="Q4" s="164" t="s">
        <v>6</v>
      </c>
      <c r="R4" s="164" t="s">
        <v>7</v>
      </c>
      <c r="S4" s="164" t="s">
        <v>8</v>
      </c>
      <c r="T4" s="164" t="s">
        <v>9</v>
      </c>
      <c r="U4" s="164" t="s">
        <v>10</v>
      </c>
      <c r="V4" s="164" t="s">
        <v>11</v>
      </c>
      <c r="W4" s="164" t="s">
        <v>12</v>
      </c>
      <c r="X4" s="56"/>
      <c r="Y4" s="171" t="s">
        <v>91</v>
      </c>
      <c r="Z4" s="160" t="s">
        <v>0</v>
      </c>
      <c r="AA4" s="162" t="s">
        <v>1</v>
      </c>
      <c r="AB4" s="163" t="s">
        <v>92</v>
      </c>
      <c r="AC4" s="153" t="s">
        <v>93</v>
      </c>
      <c r="AD4" s="153" t="s">
        <v>94</v>
      </c>
      <c r="AE4" s="153" t="s">
        <v>95</v>
      </c>
      <c r="AF4" s="153" t="s">
        <v>96</v>
      </c>
      <c r="AG4" s="153" t="s">
        <v>97</v>
      </c>
      <c r="AH4" s="153" t="s">
        <v>98</v>
      </c>
      <c r="AI4" s="153" t="s">
        <v>99</v>
      </c>
      <c r="AJ4" s="153" t="s">
        <v>100</v>
      </c>
      <c r="AK4" s="153" t="s">
        <v>101</v>
      </c>
      <c r="AL4" s="153" t="s">
        <v>102</v>
      </c>
      <c r="AM4" s="153" t="s">
        <v>103</v>
      </c>
      <c r="AN4" s="153" t="s">
        <v>104</v>
      </c>
      <c r="AO4" s="158" t="s">
        <v>105</v>
      </c>
      <c r="AP4" s="153" t="s">
        <v>106</v>
      </c>
      <c r="AQ4" s="153" t="s">
        <v>107</v>
      </c>
      <c r="AR4" s="153" t="s">
        <v>108</v>
      </c>
      <c r="AS4" s="153" t="s">
        <v>109</v>
      </c>
      <c r="AT4" s="153" t="s">
        <v>110</v>
      </c>
      <c r="AU4" s="153" t="s">
        <v>111</v>
      </c>
      <c r="AV4" s="153" t="s">
        <v>112</v>
      </c>
      <c r="AW4" s="144" t="s">
        <v>47</v>
      </c>
      <c r="AX4" s="146" t="s">
        <v>48</v>
      </c>
      <c r="AY4" s="146" t="s">
        <v>49</v>
      </c>
      <c r="AZ4" s="146" t="s">
        <v>50</v>
      </c>
      <c r="BA4" s="146" t="s">
        <v>51</v>
      </c>
      <c r="BB4" s="146" t="s">
        <v>52</v>
      </c>
      <c r="BC4" s="148" t="s">
        <v>53</v>
      </c>
      <c r="BD4" s="156" t="s">
        <v>113</v>
      </c>
      <c r="BE4" s="152" t="s">
        <v>114</v>
      </c>
      <c r="BF4" s="150" t="s">
        <v>115</v>
      </c>
      <c r="BG4" s="150" t="s">
        <v>116</v>
      </c>
      <c r="BH4" s="150" t="s">
        <v>117</v>
      </c>
      <c r="BI4" s="150" t="s">
        <v>118</v>
      </c>
      <c r="BJ4" s="142" t="s">
        <v>119</v>
      </c>
      <c r="BK4" s="150" t="s">
        <v>120</v>
      </c>
      <c r="BL4" s="150" t="s">
        <v>121</v>
      </c>
      <c r="BM4" s="150" t="s">
        <v>122</v>
      </c>
      <c r="BN4" s="142" t="s">
        <v>123</v>
      </c>
      <c r="BO4" s="57"/>
      <c r="BP4" s="185"/>
      <c r="BQ4" s="188"/>
      <c r="BR4" s="194" t="s">
        <v>130</v>
      </c>
      <c r="BS4" s="195"/>
      <c r="BT4" s="194" t="s">
        <v>131</v>
      </c>
      <c r="BU4" s="195"/>
      <c r="BV4" s="194" t="s">
        <v>132</v>
      </c>
      <c r="BW4" s="195"/>
      <c r="BX4" s="194" t="s">
        <v>133</v>
      </c>
      <c r="BY4" s="195"/>
      <c r="BZ4" s="194" t="s">
        <v>134</v>
      </c>
      <c r="CA4" s="195"/>
      <c r="CB4" s="196" t="s">
        <v>135</v>
      </c>
      <c r="CC4" s="195"/>
      <c r="CD4" s="196" t="s">
        <v>136</v>
      </c>
      <c r="CE4" s="195"/>
      <c r="CF4" s="196" t="s">
        <v>137</v>
      </c>
      <c r="CG4" s="195"/>
      <c r="CH4" s="196" t="s">
        <v>138</v>
      </c>
      <c r="CI4" s="195"/>
      <c r="CJ4" s="196" t="s">
        <v>139</v>
      </c>
      <c r="CK4" s="197"/>
    </row>
    <row r="5" spans="2:90" ht="25.5" customHeight="1" thickBot="1" x14ac:dyDescent="0.2">
      <c r="B5" s="178"/>
      <c r="C5" s="180"/>
      <c r="D5" s="180"/>
      <c r="E5" s="157"/>
      <c r="F5" s="82"/>
      <c r="G5" s="199"/>
      <c r="H5" s="167"/>
      <c r="I5" s="167"/>
      <c r="J5" s="170"/>
      <c r="K5" s="165"/>
      <c r="L5" s="165"/>
      <c r="M5" s="165"/>
      <c r="N5" s="165"/>
      <c r="O5" s="174"/>
      <c r="P5" s="165"/>
      <c r="Q5" s="165"/>
      <c r="R5" s="165"/>
      <c r="S5" s="165"/>
      <c r="T5" s="165"/>
      <c r="U5" s="165"/>
      <c r="V5" s="165"/>
      <c r="W5" s="165"/>
      <c r="X5" s="83"/>
      <c r="Y5" s="172"/>
      <c r="Z5" s="161"/>
      <c r="AA5" s="161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9"/>
      <c r="AP5" s="154"/>
      <c r="AQ5" s="154"/>
      <c r="AR5" s="154"/>
      <c r="AS5" s="154"/>
      <c r="AT5" s="155"/>
      <c r="AU5" s="155"/>
      <c r="AV5" s="154"/>
      <c r="AW5" s="145"/>
      <c r="AX5" s="147"/>
      <c r="AY5" s="147"/>
      <c r="AZ5" s="147"/>
      <c r="BA5" s="147"/>
      <c r="BB5" s="147"/>
      <c r="BC5" s="149"/>
      <c r="BD5" s="157"/>
      <c r="BE5" s="151"/>
      <c r="BF5" s="151"/>
      <c r="BG5" s="151"/>
      <c r="BH5" s="151"/>
      <c r="BI5" s="151"/>
      <c r="BJ5" s="143"/>
      <c r="BK5" s="151"/>
      <c r="BL5" s="151"/>
      <c r="BM5" s="151"/>
      <c r="BN5" s="143"/>
      <c r="BO5" s="84"/>
      <c r="BP5" s="186"/>
      <c r="BQ5" s="189"/>
      <c r="BR5" s="88" t="s">
        <v>140</v>
      </c>
      <c r="BS5" s="89" t="s">
        <v>141</v>
      </c>
      <c r="BT5" s="88" t="s">
        <v>140</v>
      </c>
      <c r="BU5" s="89" t="s">
        <v>141</v>
      </c>
      <c r="BV5" s="88" t="s">
        <v>140</v>
      </c>
      <c r="BW5" s="89" t="s">
        <v>141</v>
      </c>
      <c r="BX5" s="88" t="s">
        <v>140</v>
      </c>
      <c r="BY5" s="89" t="s">
        <v>141</v>
      </c>
      <c r="BZ5" s="88" t="s">
        <v>140</v>
      </c>
      <c r="CA5" s="89" t="s">
        <v>141</v>
      </c>
      <c r="CB5" s="88" t="s">
        <v>140</v>
      </c>
      <c r="CC5" s="89" t="s">
        <v>141</v>
      </c>
      <c r="CD5" s="88" t="s">
        <v>140</v>
      </c>
      <c r="CE5" s="89" t="s">
        <v>141</v>
      </c>
      <c r="CF5" s="88" t="s">
        <v>140</v>
      </c>
      <c r="CG5" s="89" t="s">
        <v>141</v>
      </c>
      <c r="CH5" s="88" t="s">
        <v>140</v>
      </c>
      <c r="CI5" s="89" t="s">
        <v>141</v>
      </c>
      <c r="CJ5" s="90" t="s">
        <v>140</v>
      </c>
      <c r="CK5" s="91" t="s">
        <v>141</v>
      </c>
    </row>
    <row r="6" spans="2:90" s="2" customFormat="1" ht="25.5" customHeight="1" thickTop="1" x14ac:dyDescent="0.15">
      <c r="B6" s="73" t="s">
        <v>55</v>
      </c>
      <c r="C6" s="74" t="s">
        <v>144</v>
      </c>
      <c r="D6" s="23">
        <v>6083.333333333333</v>
      </c>
      <c r="E6" s="24"/>
      <c r="F6" s="75"/>
      <c r="G6" s="76"/>
      <c r="H6" s="77"/>
      <c r="I6" s="76"/>
      <c r="J6" s="78"/>
      <c r="K6" s="78"/>
      <c r="L6" s="78"/>
      <c r="M6" s="78"/>
      <c r="N6" s="78"/>
      <c r="O6" s="78"/>
      <c r="P6" s="78"/>
      <c r="Q6" s="78"/>
      <c r="R6" s="79"/>
      <c r="S6" s="79"/>
      <c r="T6" s="78"/>
      <c r="U6" s="78"/>
      <c r="V6" s="78"/>
      <c r="W6" s="78"/>
      <c r="X6" s="25"/>
      <c r="Y6" s="80"/>
      <c r="Z6" s="81"/>
      <c r="AA6" s="80"/>
      <c r="AB6" s="26"/>
      <c r="AC6" s="26"/>
      <c r="AD6" s="27"/>
      <c r="AE6" s="27"/>
      <c r="AF6" s="26"/>
      <c r="AG6" s="26"/>
      <c r="AH6" s="26"/>
      <c r="AI6" s="26"/>
      <c r="AJ6" s="27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8"/>
      <c r="AX6" s="28"/>
      <c r="AY6" s="28"/>
      <c r="AZ6" s="28"/>
      <c r="BA6" s="28"/>
      <c r="BB6" s="28"/>
      <c r="BC6" s="28"/>
      <c r="BD6" s="28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17"/>
      <c r="BP6" s="85">
        <v>9750</v>
      </c>
      <c r="BQ6" s="107">
        <f>(BR6+BT6+BV6+BX6+BZ6+CB6+CD6+CF6+CH6+CJ6)/COUNTA(BR6,BT6,BV6,BX6,BZ6,CB6,CD6,CF6,CH6,CJ6)</f>
        <v>10312.5</v>
      </c>
      <c r="BR6" s="133">
        <v>9000</v>
      </c>
      <c r="BS6" s="134" t="s">
        <v>260</v>
      </c>
      <c r="BT6" s="122">
        <v>9000</v>
      </c>
      <c r="BU6" s="118" t="s">
        <v>400</v>
      </c>
      <c r="BV6" s="111"/>
      <c r="BW6" s="112"/>
      <c r="BX6" s="122">
        <v>15000</v>
      </c>
      <c r="BY6" s="118" t="s">
        <v>415</v>
      </c>
      <c r="BZ6" s="122">
        <v>11000</v>
      </c>
      <c r="CA6" s="118" t="s">
        <v>377</v>
      </c>
      <c r="CB6" s="122">
        <v>10000</v>
      </c>
      <c r="CC6" s="118" t="s">
        <v>359</v>
      </c>
      <c r="CD6" s="122">
        <v>8500</v>
      </c>
      <c r="CE6" s="118" t="s">
        <v>210</v>
      </c>
      <c r="CF6" s="94"/>
      <c r="CG6" s="110"/>
      <c r="CH6" s="124">
        <v>10000</v>
      </c>
      <c r="CI6" s="118" t="s">
        <v>213</v>
      </c>
      <c r="CJ6" s="122">
        <v>10000</v>
      </c>
      <c r="CK6" s="128" t="s">
        <v>392</v>
      </c>
    </row>
    <row r="7" spans="2:90" s="3" customFormat="1" ht="25.5" customHeight="1" x14ac:dyDescent="0.15">
      <c r="B7" s="58" t="s">
        <v>13</v>
      </c>
      <c r="C7" s="50" t="s">
        <v>14</v>
      </c>
      <c r="D7" s="11">
        <v>4860.2994227994232</v>
      </c>
      <c r="E7" s="12"/>
      <c r="F7" s="33"/>
      <c r="G7" s="34"/>
      <c r="H7" s="34"/>
      <c r="I7" s="34"/>
      <c r="J7" s="36"/>
      <c r="K7" s="36"/>
      <c r="L7" s="36"/>
      <c r="M7" s="36"/>
      <c r="N7" s="36"/>
      <c r="O7" s="36"/>
      <c r="P7" s="36"/>
      <c r="Q7" s="36"/>
      <c r="R7" s="37"/>
      <c r="S7" s="37"/>
      <c r="T7" s="36"/>
      <c r="U7" s="36"/>
      <c r="V7" s="36"/>
      <c r="W7" s="36"/>
      <c r="X7" s="33"/>
      <c r="Y7" s="38"/>
      <c r="Z7" s="38"/>
      <c r="AA7" s="38"/>
      <c r="AB7" s="13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3"/>
      <c r="AW7" s="15"/>
      <c r="AX7" s="15"/>
      <c r="AY7" s="15"/>
      <c r="AZ7" s="15"/>
      <c r="BA7" s="15"/>
      <c r="BB7" s="15"/>
      <c r="BC7" s="15"/>
      <c r="BD7" s="15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40"/>
      <c r="BP7" s="86">
        <v>9222</v>
      </c>
      <c r="BQ7" s="108">
        <f>(BR7+BT7+BV7+BX7+BZ7+CB7+CD7+CF7+CH7+CJ7)/COUNTA(BR7,BT7,BV7,BX7,BZ7,CB7,CD7,CF7,CH7,CJ7)</f>
        <v>9100</v>
      </c>
      <c r="BR7" s="117">
        <v>11000</v>
      </c>
      <c r="BS7" s="134" t="s">
        <v>261</v>
      </c>
      <c r="BT7" s="117">
        <v>8000</v>
      </c>
      <c r="BU7" s="118" t="s">
        <v>401</v>
      </c>
      <c r="BV7" s="132">
        <v>11000</v>
      </c>
      <c r="BW7" s="121" t="s">
        <v>244</v>
      </c>
      <c r="BX7" s="117">
        <v>8000</v>
      </c>
      <c r="BY7" s="118" t="s">
        <v>185</v>
      </c>
      <c r="BZ7" s="117">
        <v>11000</v>
      </c>
      <c r="CA7" s="118" t="s">
        <v>377</v>
      </c>
      <c r="CB7" s="117">
        <v>10000</v>
      </c>
      <c r="CC7" s="118" t="s">
        <v>171</v>
      </c>
      <c r="CD7" s="117">
        <v>7000</v>
      </c>
      <c r="CE7" s="118" t="s">
        <v>294</v>
      </c>
      <c r="CF7" s="117">
        <v>9000</v>
      </c>
      <c r="CG7" s="118" t="s">
        <v>233</v>
      </c>
      <c r="CH7" s="125">
        <v>7000</v>
      </c>
      <c r="CI7" s="118" t="s">
        <v>214</v>
      </c>
      <c r="CJ7" s="117">
        <v>9000</v>
      </c>
      <c r="CK7" s="128" t="s">
        <v>378</v>
      </c>
    </row>
    <row r="8" spans="2:90" s="3" customFormat="1" ht="25.5" customHeight="1" x14ac:dyDescent="0.15">
      <c r="B8" s="58" t="s">
        <v>15</v>
      </c>
      <c r="C8" s="50" t="s">
        <v>14</v>
      </c>
      <c r="D8" s="11">
        <v>4888.8888888888887</v>
      </c>
      <c r="E8" s="12"/>
      <c r="F8" s="33"/>
      <c r="G8" s="34"/>
      <c r="H8" s="34"/>
      <c r="I8" s="34"/>
      <c r="J8" s="36"/>
      <c r="K8" s="36"/>
      <c r="L8" s="36"/>
      <c r="M8" s="36"/>
      <c r="N8" s="36"/>
      <c r="O8" s="36"/>
      <c r="P8" s="36"/>
      <c r="Q8" s="36"/>
      <c r="R8" s="37"/>
      <c r="S8" s="36"/>
      <c r="T8" s="36"/>
      <c r="U8" s="36"/>
      <c r="V8" s="36"/>
      <c r="W8" s="36"/>
      <c r="X8" s="33"/>
      <c r="Y8" s="38"/>
      <c r="Z8" s="38"/>
      <c r="AA8" s="38"/>
      <c r="AB8" s="13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3"/>
      <c r="AW8" s="15"/>
      <c r="AX8" s="15"/>
      <c r="AY8" s="15"/>
      <c r="AZ8" s="15"/>
      <c r="BA8" s="15"/>
      <c r="BB8" s="15"/>
      <c r="BC8" s="15"/>
      <c r="BD8" s="15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40"/>
      <c r="BP8" s="86">
        <v>7850</v>
      </c>
      <c r="BQ8" s="108">
        <f t="shared" ref="BQ8:BQ48" si="0">(BR8+BT8+BV8+BX8+BZ8+CB8+CD8+CF8+CH8+CJ8)/COUNTA(BR8,BT8,BV8,BX8,BZ8,CB8,CD8,CF8,CH8,CJ8)</f>
        <v>8000</v>
      </c>
      <c r="BR8" s="117">
        <v>7500</v>
      </c>
      <c r="BS8" s="134" t="s">
        <v>262</v>
      </c>
      <c r="BT8" s="117">
        <v>8000</v>
      </c>
      <c r="BU8" s="118" t="s">
        <v>185</v>
      </c>
      <c r="BV8" s="132">
        <v>8000</v>
      </c>
      <c r="BW8" s="121" t="s">
        <v>384</v>
      </c>
      <c r="BX8" s="117">
        <v>8000</v>
      </c>
      <c r="BY8" s="118" t="s">
        <v>185</v>
      </c>
      <c r="BZ8" s="117">
        <v>8500</v>
      </c>
      <c r="CA8" s="118" t="s">
        <v>163</v>
      </c>
      <c r="CB8" s="117">
        <v>8000</v>
      </c>
      <c r="CC8" s="118" t="s">
        <v>168</v>
      </c>
      <c r="CD8" s="117">
        <v>7000</v>
      </c>
      <c r="CE8" s="118" t="s">
        <v>327</v>
      </c>
      <c r="CF8" s="117">
        <v>8000</v>
      </c>
      <c r="CG8" s="118" t="s">
        <v>185</v>
      </c>
      <c r="CH8" s="125">
        <v>8000</v>
      </c>
      <c r="CI8" s="118" t="s">
        <v>215</v>
      </c>
      <c r="CJ8" s="117">
        <v>9000</v>
      </c>
      <c r="CK8" s="128" t="s">
        <v>366</v>
      </c>
    </row>
    <row r="9" spans="2:90" s="4" customFormat="1" ht="25.5" customHeight="1" x14ac:dyDescent="0.15">
      <c r="B9" s="58" t="s">
        <v>16</v>
      </c>
      <c r="C9" s="50" t="s">
        <v>14</v>
      </c>
      <c r="D9" s="11">
        <v>7117.9894179894181</v>
      </c>
      <c r="E9" s="12"/>
      <c r="F9" s="33"/>
      <c r="G9" s="34"/>
      <c r="H9" s="34"/>
      <c r="I9" s="34"/>
      <c r="J9" s="36"/>
      <c r="K9" s="36"/>
      <c r="L9" s="36"/>
      <c r="M9" s="36"/>
      <c r="N9" s="36"/>
      <c r="O9" s="36"/>
      <c r="P9" s="36"/>
      <c r="Q9" s="36"/>
      <c r="R9" s="37"/>
      <c r="S9" s="37"/>
      <c r="T9" s="36"/>
      <c r="U9" s="36"/>
      <c r="V9" s="36"/>
      <c r="W9" s="36"/>
      <c r="X9" s="33"/>
      <c r="Y9" s="38"/>
      <c r="Z9" s="38"/>
      <c r="AA9" s="38"/>
      <c r="AB9" s="13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3"/>
      <c r="AW9" s="15"/>
      <c r="AX9" s="15"/>
      <c r="AY9" s="15"/>
      <c r="AZ9" s="15"/>
      <c r="BA9" s="15"/>
      <c r="BB9" s="15"/>
      <c r="BC9" s="15"/>
      <c r="BD9" s="15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40"/>
      <c r="BP9" s="86">
        <v>13000</v>
      </c>
      <c r="BQ9" s="108">
        <f t="shared" si="0"/>
        <v>13600</v>
      </c>
      <c r="BR9" s="117">
        <v>14000</v>
      </c>
      <c r="BS9" s="134" t="s">
        <v>263</v>
      </c>
      <c r="BT9" s="117">
        <v>12000</v>
      </c>
      <c r="BU9" s="118" t="s">
        <v>380</v>
      </c>
      <c r="BV9" s="132">
        <v>16000</v>
      </c>
      <c r="BW9" s="121" t="s">
        <v>244</v>
      </c>
      <c r="BX9" s="117">
        <v>15000</v>
      </c>
      <c r="BY9" s="118" t="s">
        <v>415</v>
      </c>
      <c r="BZ9" s="117">
        <v>15000</v>
      </c>
      <c r="CA9" s="118" t="s">
        <v>311</v>
      </c>
      <c r="CB9" s="117">
        <v>15000</v>
      </c>
      <c r="CC9" s="118" t="s">
        <v>172</v>
      </c>
      <c r="CD9" s="117">
        <v>10000</v>
      </c>
      <c r="CE9" s="118" t="s">
        <v>328</v>
      </c>
      <c r="CF9" s="117">
        <v>13000</v>
      </c>
      <c r="CG9" s="118" t="s">
        <v>233</v>
      </c>
      <c r="CH9" s="125">
        <v>12000</v>
      </c>
      <c r="CI9" s="118" t="s">
        <v>216</v>
      </c>
      <c r="CJ9" s="117">
        <v>14000</v>
      </c>
      <c r="CK9" s="128" t="s">
        <v>393</v>
      </c>
    </row>
    <row r="10" spans="2:90" s="4" customFormat="1" ht="25.5" customHeight="1" x14ac:dyDescent="0.15">
      <c r="B10" s="58" t="s">
        <v>17</v>
      </c>
      <c r="C10" s="50" t="s">
        <v>14</v>
      </c>
      <c r="D10" s="11">
        <v>9440.7407407407391</v>
      </c>
      <c r="E10" s="12"/>
      <c r="F10" s="33"/>
      <c r="G10" s="34"/>
      <c r="H10" s="34"/>
      <c r="I10" s="34"/>
      <c r="J10" s="36"/>
      <c r="K10" s="36"/>
      <c r="L10" s="36"/>
      <c r="M10" s="36"/>
      <c r="N10" s="36"/>
      <c r="O10" s="36"/>
      <c r="P10" s="36"/>
      <c r="Q10" s="36"/>
      <c r="R10" s="37"/>
      <c r="S10" s="37"/>
      <c r="T10" s="36"/>
      <c r="U10" s="36"/>
      <c r="V10" s="36"/>
      <c r="W10" s="36"/>
      <c r="X10" s="33"/>
      <c r="Y10" s="38"/>
      <c r="Z10" s="38"/>
      <c r="AA10" s="38"/>
      <c r="AB10" s="13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5"/>
      <c r="AX10" s="15"/>
      <c r="AY10" s="15"/>
      <c r="AZ10" s="15"/>
      <c r="BA10" s="15"/>
      <c r="BB10" s="15"/>
      <c r="BC10" s="15"/>
      <c r="BD10" s="15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40"/>
      <c r="BP10" s="86">
        <v>14375</v>
      </c>
      <c r="BQ10" s="108">
        <f t="shared" si="0"/>
        <v>14375</v>
      </c>
      <c r="BR10" s="117">
        <v>15000</v>
      </c>
      <c r="BS10" s="134" t="s">
        <v>264</v>
      </c>
      <c r="BT10" s="95"/>
      <c r="BU10" s="110"/>
      <c r="BV10" s="132">
        <v>15000</v>
      </c>
      <c r="BW10" s="121" t="s">
        <v>245</v>
      </c>
      <c r="BX10" s="117">
        <v>15000</v>
      </c>
      <c r="BY10" s="118" t="s">
        <v>199</v>
      </c>
      <c r="BZ10" s="117">
        <v>15000</v>
      </c>
      <c r="CA10" s="118" t="s">
        <v>187</v>
      </c>
      <c r="CB10" s="117">
        <v>12000</v>
      </c>
      <c r="CC10" s="118" t="s">
        <v>173</v>
      </c>
      <c r="CD10" s="117">
        <v>12000</v>
      </c>
      <c r="CE10" s="118" t="s">
        <v>329</v>
      </c>
      <c r="CF10" s="117"/>
      <c r="CG10" s="118"/>
      <c r="CH10" s="125">
        <v>16000</v>
      </c>
      <c r="CI10" s="118" t="s">
        <v>213</v>
      </c>
      <c r="CJ10" s="117">
        <v>15000</v>
      </c>
      <c r="CK10" s="128" t="s">
        <v>402</v>
      </c>
    </row>
    <row r="11" spans="2:90" s="3" customFormat="1" ht="25.5" customHeight="1" x14ac:dyDescent="0.15">
      <c r="B11" s="58" t="s">
        <v>56</v>
      </c>
      <c r="C11" s="50" t="s">
        <v>14</v>
      </c>
      <c r="D11" s="11">
        <v>5346.2385762385766</v>
      </c>
      <c r="E11" s="12"/>
      <c r="F11" s="33"/>
      <c r="G11" s="34"/>
      <c r="H11" s="34"/>
      <c r="I11" s="34"/>
      <c r="J11" s="36"/>
      <c r="K11" s="36"/>
      <c r="L11" s="36"/>
      <c r="M11" s="36"/>
      <c r="N11" s="36"/>
      <c r="O11" s="36"/>
      <c r="P11" s="36"/>
      <c r="Q11" s="36"/>
      <c r="R11" s="37"/>
      <c r="S11" s="37"/>
      <c r="T11" s="36"/>
      <c r="U11" s="36"/>
      <c r="V11" s="36"/>
      <c r="W11" s="36"/>
      <c r="X11" s="33"/>
      <c r="Y11" s="38"/>
      <c r="Z11" s="38"/>
      <c r="AA11" s="38"/>
      <c r="AB11" s="13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3"/>
      <c r="AW11" s="15"/>
      <c r="AX11" s="15"/>
      <c r="AY11" s="15"/>
      <c r="AZ11" s="15"/>
      <c r="BA11" s="15"/>
      <c r="BB11" s="15"/>
      <c r="BC11" s="15"/>
      <c r="BD11" s="15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40"/>
      <c r="BP11" s="86">
        <v>8450</v>
      </c>
      <c r="BQ11" s="108">
        <f t="shared" si="0"/>
        <v>8550</v>
      </c>
      <c r="BR11" s="117">
        <v>8000</v>
      </c>
      <c r="BS11" s="134" t="s">
        <v>262</v>
      </c>
      <c r="BT11" s="117">
        <v>9000</v>
      </c>
      <c r="BU11" s="118" t="s">
        <v>239</v>
      </c>
      <c r="BV11" s="132">
        <v>8000</v>
      </c>
      <c r="BW11" s="121" t="s">
        <v>246</v>
      </c>
      <c r="BX11" s="117">
        <v>8000</v>
      </c>
      <c r="BY11" s="118" t="s">
        <v>185</v>
      </c>
      <c r="BZ11" s="117">
        <v>8000</v>
      </c>
      <c r="CA11" s="118" t="s">
        <v>361</v>
      </c>
      <c r="CB11" s="117">
        <v>8000</v>
      </c>
      <c r="CC11" s="118" t="s">
        <v>370</v>
      </c>
      <c r="CD11" s="117">
        <v>7500</v>
      </c>
      <c r="CE11" s="118" t="s">
        <v>327</v>
      </c>
      <c r="CF11" s="117">
        <v>11000</v>
      </c>
      <c r="CG11" s="118" t="s">
        <v>295</v>
      </c>
      <c r="CH11" s="125">
        <v>10000</v>
      </c>
      <c r="CI11" s="118" t="s">
        <v>217</v>
      </c>
      <c r="CJ11" s="117">
        <v>8000</v>
      </c>
      <c r="CK11" s="128" t="s">
        <v>403</v>
      </c>
    </row>
    <row r="12" spans="2:90" s="3" customFormat="1" ht="25.5" customHeight="1" x14ac:dyDescent="0.15">
      <c r="B12" s="58" t="s">
        <v>57</v>
      </c>
      <c r="C12" s="50" t="s">
        <v>14</v>
      </c>
      <c r="D12" s="11">
        <v>5013.4479717813047</v>
      </c>
      <c r="E12" s="12"/>
      <c r="F12" s="33"/>
      <c r="G12" s="34"/>
      <c r="H12" s="34"/>
      <c r="I12" s="34"/>
      <c r="J12" s="36"/>
      <c r="K12" s="36"/>
      <c r="L12" s="36"/>
      <c r="M12" s="36"/>
      <c r="N12" s="36"/>
      <c r="O12" s="36"/>
      <c r="P12" s="36"/>
      <c r="Q12" s="36"/>
      <c r="R12" s="37"/>
      <c r="S12" s="37"/>
      <c r="T12" s="36"/>
      <c r="U12" s="36"/>
      <c r="V12" s="36"/>
      <c r="W12" s="36"/>
      <c r="X12" s="33"/>
      <c r="Y12" s="38"/>
      <c r="Z12" s="38"/>
      <c r="AA12" s="38"/>
      <c r="AB12" s="13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5"/>
      <c r="AX12" s="15"/>
      <c r="AY12" s="15"/>
      <c r="AZ12" s="15"/>
      <c r="BA12" s="15"/>
      <c r="BB12" s="15"/>
      <c r="BC12" s="15"/>
      <c r="BD12" s="15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40"/>
      <c r="BP12" s="86">
        <v>7750</v>
      </c>
      <c r="BQ12" s="108">
        <f t="shared" si="0"/>
        <v>7850</v>
      </c>
      <c r="BR12" s="117">
        <v>7500</v>
      </c>
      <c r="BS12" s="134" t="s">
        <v>265</v>
      </c>
      <c r="BT12" s="117">
        <v>7000</v>
      </c>
      <c r="BU12" s="118" t="s">
        <v>239</v>
      </c>
      <c r="BV12" s="132">
        <v>8000</v>
      </c>
      <c r="BW12" s="121" t="s">
        <v>246</v>
      </c>
      <c r="BX12" s="117">
        <v>7500</v>
      </c>
      <c r="BY12" s="118" t="s">
        <v>185</v>
      </c>
      <c r="BZ12" s="117">
        <v>8000</v>
      </c>
      <c r="CA12" s="118" t="s">
        <v>351</v>
      </c>
      <c r="CB12" s="117">
        <v>8000</v>
      </c>
      <c r="CC12" s="118" t="s">
        <v>174</v>
      </c>
      <c r="CD12" s="117">
        <v>7500</v>
      </c>
      <c r="CE12" s="118" t="s">
        <v>327</v>
      </c>
      <c r="CF12" s="117">
        <v>9000</v>
      </c>
      <c r="CG12" s="118" t="s">
        <v>360</v>
      </c>
      <c r="CH12" s="125">
        <v>8000</v>
      </c>
      <c r="CI12" s="118" t="s">
        <v>217</v>
      </c>
      <c r="CJ12" s="117">
        <v>8000</v>
      </c>
      <c r="CK12" s="128" t="s">
        <v>403</v>
      </c>
    </row>
    <row r="13" spans="2:90" s="3" customFormat="1" ht="25.5" customHeight="1" x14ac:dyDescent="0.15">
      <c r="B13" s="58" t="s">
        <v>18</v>
      </c>
      <c r="C13" s="49" t="s">
        <v>145</v>
      </c>
      <c r="D13" s="11">
        <v>8490</v>
      </c>
      <c r="E13" s="12"/>
      <c r="F13" s="33"/>
      <c r="G13" s="34"/>
      <c r="H13" s="35"/>
      <c r="I13" s="34"/>
      <c r="J13" s="36"/>
      <c r="K13" s="36"/>
      <c r="L13" s="36"/>
      <c r="M13" s="36"/>
      <c r="N13" s="36"/>
      <c r="O13" s="36"/>
      <c r="P13" s="36"/>
      <c r="Q13" s="36"/>
      <c r="R13" s="37"/>
      <c r="S13" s="37"/>
      <c r="T13" s="36"/>
      <c r="U13" s="36"/>
      <c r="V13" s="36"/>
      <c r="W13" s="36"/>
      <c r="X13" s="33"/>
      <c r="Y13" s="38"/>
      <c r="Z13" s="39"/>
      <c r="AA13" s="38"/>
      <c r="AB13" s="13"/>
      <c r="AC13" s="13"/>
      <c r="AD13" s="14"/>
      <c r="AE13" s="14"/>
      <c r="AF13" s="14"/>
      <c r="AG13" s="13"/>
      <c r="AH13" s="14"/>
      <c r="AI13" s="14"/>
      <c r="AJ13" s="14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5"/>
      <c r="AX13" s="15"/>
      <c r="AY13" s="15"/>
      <c r="AZ13" s="15"/>
      <c r="BA13" s="15"/>
      <c r="BB13" s="15"/>
      <c r="BC13" s="15"/>
      <c r="BD13" s="15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40"/>
      <c r="BP13" s="86">
        <v>14167</v>
      </c>
      <c r="BQ13" s="108">
        <f t="shared" si="0"/>
        <v>13375</v>
      </c>
      <c r="BR13" s="117">
        <v>13000</v>
      </c>
      <c r="BS13" s="134" t="s">
        <v>266</v>
      </c>
      <c r="BT13" s="95"/>
      <c r="BU13" s="110"/>
      <c r="BV13" s="132">
        <v>20000</v>
      </c>
      <c r="BW13" s="121" t="s">
        <v>385</v>
      </c>
      <c r="BX13" s="117">
        <v>12000</v>
      </c>
      <c r="BY13" s="118" t="s">
        <v>416</v>
      </c>
      <c r="BZ13" s="117">
        <v>16000</v>
      </c>
      <c r="CA13" s="118" t="s">
        <v>388</v>
      </c>
      <c r="CB13" s="117">
        <v>11000</v>
      </c>
      <c r="CC13" s="118" t="s">
        <v>373</v>
      </c>
      <c r="CD13" s="117">
        <v>9000</v>
      </c>
      <c r="CE13" s="118" t="s">
        <v>328</v>
      </c>
      <c r="CF13" s="95"/>
      <c r="CG13" s="110"/>
      <c r="CH13" s="125">
        <v>10000</v>
      </c>
      <c r="CI13" s="118" t="s">
        <v>411</v>
      </c>
      <c r="CJ13" s="117">
        <v>16000</v>
      </c>
      <c r="CK13" s="128" t="s">
        <v>364</v>
      </c>
    </row>
    <row r="14" spans="2:90" s="5" customFormat="1" ht="25.5" customHeight="1" x14ac:dyDescent="0.15">
      <c r="B14" s="58" t="s">
        <v>58</v>
      </c>
      <c r="C14" s="50" t="s">
        <v>14</v>
      </c>
      <c r="D14" s="11">
        <v>26641.944444444449</v>
      </c>
      <c r="E14" s="12"/>
      <c r="F14" s="33"/>
      <c r="G14" s="34"/>
      <c r="H14" s="34"/>
      <c r="I14" s="34"/>
      <c r="J14" s="36"/>
      <c r="K14" s="36"/>
      <c r="L14" s="36"/>
      <c r="M14" s="36"/>
      <c r="N14" s="36"/>
      <c r="O14" s="36"/>
      <c r="P14" s="36"/>
      <c r="Q14" s="36"/>
      <c r="R14" s="37"/>
      <c r="S14" s="37"/>
      <c r="T14" s="36"/>
      <c r="U14" s="36"/>
      <c r="V14" s="36"/>
      <c r="W14" s="36"/>
      <c r="X14" s="33"/>
      <c r="Y14" s="38"/>
      <c r="Z14" s="38"/>
      <c r="AA14" s="38"/>
      <c r="AB14" s="13"/>
      <c r="AC14" s="14"/>
      <c r="AD14" s="14"/>
      <c r="AE14" s="14"/>
      <c r="AF14" s="14"/>
      <c r="AG14" s="14"/>
      <c r="AH14" s="14"/>
      <c r="AI14" s="14"/>
      <c r="AJ14" s="14"/>
      <c r="AK14" s="14"/>
      <c r="AL14" s="13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5"/>
      <c r="AX14" s="15"/>
      <c r="AY14" s="15"/>
      <c r="AZ14" s="15"/>
      <c r="BA14" s="15"/>
      <c r="BB14" s="15"/>
      <c r="BC14" s="15"/>
      <c r="BD14" s="15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41"/>
      <c r="BP14" s="86">
        <v>37360</v>
      </c>
      <c r="BQ14" s="108">
        <f t="shared" si="0"/>
        <v>44028.571428571428</v>
      </c>
      <c r="BR14" s="117">
        <v>40000</v>
      </c>
      <c r="BS14" s="118" t="s">
        <v>267</v>
      </c>
      <c r="BT14" s="95"/>
      <c r="BU14" s="110"/>
      <c r="BV14" s="96"/>
      <c r="BW14" s="114"/>
      <c r="BX14" s="117"/>
      <c r="BY14" s="118"/>
      <c r="BZ14" s="117">
        <v>27200</v>
      </c>
      <c r="CA14" s="118" t="s">
        <v>164</v>
      </c>
      <c r="CB14" s="117">
        <v>41000</v>
      </c>
      <c r="CC14" s="118" t="s">
        <v>320</v>
      </c>
      <c r="CD14" s="117">
        <v>39000</v>
      </c>
      <c r="CE14" s="118" t="s">
        <v>294</v>
      </c>
      <c r="CF14" s="117">
        <v>45000</v>
      </c>
      <c r="CG14" s="118" t="s">
        <v>418</v>
      </c>
      <c r="CH14" s="125">
        <v>74000</v>
      </c>
      <c r="CI14" s="118" t="s">
        <v>412</v>
      </c>
      <c r="CJ14" s="117">
        <v>42000</v>
      </c>
      <c r="CK14" s="128" t="s">
        <v>394</v>
      </c>
    </row>
    <row r="15" spans="2:90" s="6" customFormat="1" ht="25.5" customHeight="1" x14ac:dyDescent="0.15">
      <c r="B15" s="58" t="s">
        <v>59</v>
      </c>
      <c r="C15" s="50" t="s">
        <v>14</v>
      </c>
      <c r="D15" s="11">
        <v>6933.3862433862423</v>
      </c>
      <c r="E15" s="12"/>
      <c r="F15" s="33"/>
      <c r="G15" s="34"/>
      <c r="H15" s="34"/>
      <c r="I15" s="34"/>
      <c r="J15" s="36"/>
      <c r="K15" s="36"/>
      <c r="L15" s="36"/>
      <c r="M15" s="36"/>
      <c r="N15" s="36"/>
      <c r="O15" s="36"/>
      <c r="P15" s="36"/>
      <c r="Q15" s="36"/>
      <c r="R15" s="37"/>
      <c r="S15" s="37"/>
      <c r="T15" s="36"/>
      <c r="U15" s="36"/>
      <c r="V15" s="36"/>
      <c r="W15" s="36"/>
      <c r="X15" s="33"/>
      <c r="Y15" s="38"/>
      <c r="Z15" s="38"/>
      <c r="AA15" s="38"/>
      <c r="AB15" s="13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5"/>
      <c r="AX15" s="15"/>
      <c r="AY15" s="15"/>
      <c r="AZ15" s="15"/>
      <c r="BA15" s="15"/>
      <c r="BB15" s="15"/>
      <c r="BC15" s="15"/>
      <c r="BD15" s="15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41"/>
      <c r="BP15" s="86">
        <v>13600</v>
      </c>
      <c r="BQ15" s="108">
        <f t="shared" si="0"/>
        <v>13888.888888888889</v>
      </c>
      <c r="BR15" s="117">
        <v>13000</v>
      </c>
      <c r="BS15" s="118" t="s">
        <v>268</v>
      </c>
      <c r="BT15" s="95"/>
      <c r="BU15" s="110"/>
      <c r="BV15" s="132">
        <v>14000</v>
      </c>
      <c r="BW15" s="121" t="s">
        <v>247</v>
      </c>
      <c r="BX15" s="117">
        <v>12000</v>
      </c>
      <c r="BY15" s="118" t="s">
        <v>198</v>
      </c>
      <c r="BZ15" s="117">
        <v>16000</v>
      </c>
      <c r="CA15" s="118" t="s">
        <v>312</v>
      </c>
      <c r="CB15" s="117">
        <v>15000</v>
      </c>
      <c r="CC15" s="118" t="s">
        <v>175</v>
      </c>
      <c r="CD15" s="117">
        <v>13000</v>
      </c>
      <c r="CE15" s="118" t="s">
        <v>294</v>
      </c>
      <c r="CF15" s="117">
        <v>14000</v>
      </c>
      <c r="CG15" s="118" t="s">
        <v>233</v>
      </c>
      <c r="CH15" s="125">
        <v>13000</v>
      </c>
      <c r="CI15" s="118" t="s">
        <v>413</v>
      </c>
      <c r="CJ15" s="117">
        <v>15000</v>
      </c>
      <c r="CK15" s="128" t="s">
        <v>393</v>
      </c>
    </row>
    <row r="16" spans="2:90" s="6" customFormat="1" ht="25.5" customHeight="1" x14ac:dyDescent="0.15">
      <c r="B16" s="58" t="s">
        <v>19</v>
      </c>
      <c r="C16" s="50" t="s">
        <v>14</v>
      </c>
      <c r="D16" s="11">
        <v>9306.8955016045802</v>
      </c>
      <c r="E16" s="12"/>
      <c r="F16" s="33"/>
      <c r="G16" s="34"/>
      <c r="H16" s="34"/>
      <c r="I16" s="34"/>
      <c r="J16" s="36"/>
      <c r="K16" s="36"/>
      <c r="L16" s="36"/>
      <c r="M16" s="36"/>
      <c r="N16" s="36"/>
      <c r="O16" s="36"/>
      <c r="P16" s="36"/>
      <c r="Q16" s="36"/>
      <c r="R16" s="37"/>
      <c r="S16" s="37"/>
      <c r="T16" s="36"/>
      <c r="U16" s="36"/>
      <c r="V16" s="36"/>
      <c r="W16" s="36"/>
      <c r="X16" s="33"/>
      <c r="Y16" s="38"/>
      <c r="Z16" s="38"/>
      <c r="AA16" s="38"/>
      <c r="AB16" s="13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5"/>
      <c r="AX16" s="15"/>
      <c r="AY16" s="15"/>
      <c r="AZ16" s="15"/>
      <c r="BA16" s="15"/>
      <c r="BB16" s="15"/>
      <c r="BC16" s="15"/>
      <c r="BD16" s="15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41"/>
      <c r="BP16" s="86">
        <v>13900</v>
      </c>
      <c r="BQ16" s="108">
        <f t="shared" si="0"/>
        <v>13900</v>
      </c>
      <c r="BR16" s="117">
        <v>12000</v>
      </c>
      <c r="BS16" s="118" t="s">
        <v>268</v>
      </c>
      <c r="BT16" s="117">
        <v>13000</v>
      </c>
      <c r="BU16" s="118" t="s">
        <v>239</v>
      </c>
      <c r="BV16" s="132">
        <v>14000</v>
      </c>
      <c r="BW16" s="121" t="s">
        <v>247</v>
      </c>
      <c r="BX16" s="117">
        <v>12000</v>
      </c>
      <c r="BY16" s="118" t="s">
        <v>198</v>
      </c>
      <c r="BZ16" s="117">
        <v>16000</v>
      </c>
      <c r="CA16" s="118" t="s">
        <v>188</v>
      </c>
      <c r="CB16" s="117">
        <v>15000</v>
      </c>
      <c r="CC16" s="118" t="s">
        <v>320</v>
      </c>
      <c r="CD16" s="117">
        <v>14000</v>
      </c>
      <c r="CE16" s="118" t="s">
        <v>294</v>
      </c>
      <c r="CF16" s="117">
        <v>14000</v>
      </c>
      <c r="CG16" s="118" t="s">
        <v>233</v>
      </c>
      <c r="CH16" s="125">
        <v>14000</v>
      </c>
      <c r="CI16" s="118" t="s">
        <v>216</v>
      </c>
      <c r="CJ16" s="117">
        <v>15000</v>
      </c>
      <c r="CK16" s="128" t="s">
        <v>394</v>
      </c>
    </row>
    <row r="17" spans="2:89" s="6" customFormat="1" ht="25.5" customHeight="1" x14ac:dyDescent="0.15">
      <c r="B17" s="58" t="s">
        <v>20</v>
      </c>
      <c r="C17" s="49" t="s">
        <v>146</v>
      </c>
      <c r="D17" s="11">
        <v>3530.2469135802467</v>
      </c>
      <c r="E17" s="12"/>
      <c r="F17" s="33"/>
      <c r="G17" s="34"/>
      <c r="H17" s="35"/>
      <c r="I17" s="34"/>
      <c r="J17" s="36"/>
      <c r="K17" s="36"/>
      <c r="L17" s="36"/>
      <c r="M17" s="36"/>
      <c r="N17" s="36"/>
      <c r="O17" s="36"/>
      <c r="P17" s="36"/>
      <c r="Q17" s="36"/>
      <c r="R17" s="37"/>
      <c r="S17" s="37"/>
      <c r="T17" s="36"/>
      <c r="U17" s="36"/>
      <c r="V17" s="36"/>
      <c r="W17" s="36"/>
      <c r="X17" s="33"/>
      <c r="Y17" s="38"/>
      <c r="Z17" s="39"/>
      <c r="AA17" s="38"/>
      <c r="AB17" s="13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5"/>
      <c r="AX17" s="15"/>
      <c r="AY17" s="15"/>
      <c r="AZ17" s="15"/>
      <c r="BA17" s="15"/>
      <c r="BB17" s="15"/>
      <c r="BC17" s="15"/>
      <c r="BD17" s="15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41"/>
      <c r="BP17" s="86">
        <v>7100</v>
      </c>
      <c r="BQ17" s="108">
        <f t="shared" si="0"/>
        <v>7200</v>
      </c>
      <c r="BR17" s="117">
        <v>8000</v>
      </c>
      <c r="BS17" s="118" t="s">
        <v>269</v>
      </c>
      <c r="BT17" s="117">
        <v>6000</v>
      </c>
      <c r="BU17" s="118" t="s">
        <v>240</v>
      </c>
      <c r="BV17" s="132">
        <v>7000</v>
      </c>
      <c r="BW17" s="121" t="s">
        <v>248</v>
      </c>
      <c r="BX17" s="117">
        <v>7000</v>
      </c>
      <c r="BY17" s="118" t="s">
        <v>200</v>
      </c>
      <c r="BZ17" s="117">
        <v>7000</v>
      </c>
      <c r="CA17" s="118" t="s">
        <v>189</v>
      </c>
      <c r="CB17" s="117">
        <v>7000</v>
      </c>
      <c r="CC17" s="131" t="s">
        <v>398</v>
      </c>
      <c r="CD17" s="117">
        <v>7000</v>
      </c>
      <c r="CE17" s="118" t="s">
        <v>211</v>
      </c>
      <c r="CF17" s="117">
        <v>8000</v>
      </c>
      <c r="CG17" s="118" t="s">
        <v>296</v>
      </c>
      <c r="CH17" s="125">
        <v>8000</v>
      </c>
      <c r="CI17" s="118" t="s">
        <v>414</v>
      </c>
      <c r="CJ17" s="117">
        <v>7000</v>
      </c>
      <c r="CK17" s="128" t="s">
        <v>395</v>
      </c>
    </row>
    <row r="18" spans="2:89" s="6" customFormat="1" ht="25.5" customHeight="1" x14ac:dyDescent="0.15">
      <c r="B18" s="58" t="s">
        <v>21</v>
      </c>
      <c r="C18" s="50" t="s">
        <v>14</v>
      </c>
      <c r="D18" s="11">
        <v>4276.5432098765423</v>
      </c>
      <c r="E18" s="12"/>
      <c r="F18" s="33"/>
      <c r="G18" s="34"/>
      <c r="H18" s="34"/>
      <c r="I18" s="34"/>
      <c r="J18" s="36"/>
      <c r="K18" s="36"/>
      <c r="L18" s="36"/>
      <c r="M18" s="36"/>
      <c r="N18" s="36"/>
      <c r="O18" s="36"/>
      <c r="P18" s="36"/>
      <c r="Q18" s="36"/>
      <c r="R18" s="37"/>
      <c r="S18" s="37"/>
      <c r="T18" s="36"/>
      <c r="U18" s="36"/>
      <c r="V18" s="36"/>
      <c r="W18" s="36"/>
      <c r="X18" s="33"/>
      <c r="Y18" s="38"/>
      <c r="Z18" s="38"/>
      <c r="AA18" s="38"/>
      <c r="AB18" s="13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5"/>
      <c r="AX18" s="15"/>
      <c r="AY18" s="15"/>
      <c r="AZ18" s="15"/>
      <c r="BA18" s="15"/>
      <c r="BB18" s="15"/>
      <c r="BC18" s="15"/>
      <c r="BD18" s="15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41"/>
      <c r="BP18" s="86">
        <v>8800</v>
      </c>
      <c r="BQ18" s="108">
        <f t="shared" si="0"/>
        <v>9000</v>
      </c>
      <c r="BR18" s="117">
        <v>10000</v>
      </c>
      <c r="BS18" s="118" t="s">
        <v>269</v>
      </c>
      <c r="BT18" s="117">
        <v>8000</v>
      </c>
      <c r="BU18" s="118" t="s">
        <v>240</v>
      </c>
      <c r="BV18" s="132">
        <v>9000</v>
      </c>
      <c r="BW18" s="121" t="s">
        <v>248</v>
      </c>
      <c r="BX18" s="117">
        <v>9000</v>
      </c>
      <c r="BY18" s="118" t="s">
        <v>200</v>
      </c>
      <c r="BZ18" s="117">
        <v>9000</v>
      </c>
      <c r="CA18" s="118" t="s">
        <v>189</v>
      </c>
      <c r="CB18" s="117">
        <v>8500</v>
      </c>
      <c r="CC18" s="131" t="s">
        <v>398</v>
      </c>
      <c r="CD18" s="117">
        <v>8000</v>
      </c>
      <c r="CE18" s="118" t="s">
        <v>211</v>
      </c>
      <c r="CF18" s="117">
        <v>8500</v>
      </c>
      <c r="CG18" s="118" t="s">
        <v>296</v>
      </c>
      <c r="CH18" s="125">
        <v>10000</v>
      </c>
      <c r="CI18" s="118" t="s">
        <v>414</v>
      </c>
      <c r="CJ18" s="117">
        <v>10000</v>
      </c>
      <c r="CK18" s="128" t="s">
        <v>395</v>
      </c>
    </row>
    <row r="19" spans="2:89" s="6" customFormat="1" ht="25.5" customHeight="1" x14ac:dyDescent="0.15">
      <c r="B19" s="58" t="s">
        <v>22</v>
      </c>
      <c r="C19" s="50" t="s">
        <v>147</v>
      </c>
      <c r="D19" s="11">
        <v>13143.209876543209</v>
      </c>
      <c r="E19" s="12"/>
      <c r="F19" s="33"/>
      <c r="G19" s="34"/>
      <c r="H19" s="34"/>
      <c r="I19" s="34"/>
      <c r="J19" s="36"/>
      <c r="K19" s="36"/>
      <c r="L19" s="36"/>
      <c r="M19" s="36"/>
      <c r="N19" s="36"/>
      <c r="O19" s="36"/>
      <c r="P19" s="36"/>
      <c r="Q19" s="36"/>
      <c r="R19" s="37"/>
      <c r="S19" s="37"/>
      <c r="T19" s="36"/>
      <c r="U19" s="36"/>
      <c r="V19" s="36"/>
      <c r="W19" s="36"/>
      <c r="X19" s="33"/>
      <c r="Y19" s="38"/>
      <c r="Z19" s="38"/>
      <c r="AA19" s="38"/>
      <c r="AB19" s="13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5"/>
      <c r="AX19" s="15"/>
      <c r="AY19" s="15"/>
      <c r="AZ19" s="15"/>
      <c r="BA19" s="15"/>
      <c r="BB19" s="15"/>
      <c r="BC19" s="15"/>
      <c r="BD19" s="15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41"/>
      <c r="BP19" s="86">
        <v>22500</v>
      </c>
      <c r="BQ19" s="108">
        <f t="shared" si="0"/>
        <v>22500</v>
      </c>
      <c r="BR19" s="117">
        <v>22000</v>
      </c>
      <c r="BS19" s="118" t="s">
        <v>269</v>
      </c>
      <c r="BT19" s="117">
        <v>25000</v>
      </c>
      <c r="BU19" s="118" t="s">
        <v>240</v>
      </c>
      <c r="BV19" s="132">
        <v>24000</v>
      </c>
      <c r="BW19" s="121" t="s">
        <v>289</v>
      </c>
      <c r="BX19" s="117">
        <v>17000</v>
      </c>
      <c r="BY19" s="118" t="s">
        <v>200</v>
      </c>
      <c r="BZ19" s="117">
        <v>21000</v>
      </c>
      <c r="CA19" s="118" t="s">
        <v>189</v>
      </c>
      <c r="CB19" s="117">
        <v>20000</v>
      </c>
      <c r="CC19" s="131" t="s">
        <v>398</v>
      </c>
      <c r="CD19" s="117">
        <v>24000</v>
      </c>
      <c r="CE19" s="118" t="s">
        <v>292</v>
      </c>
      <c r="CF19" s="117">
        <v>25000</v>
      </c>
      <c r="CG19" s="118" t="s">
        <v>296</v>
      </c>
      <c r="CH19" s="125">
        <v>22000</v>
      </c>
      <c r="CI19" s="118" t="s">
        <v>414</v>
      </c>
      <c r="CJ19" s="117">
        <v>25000</v>
      </c>
      <c r="CK19" s="128" t="s">
        <v>395</v>
      </c>
    </row>
    <row r="20" spans="2:89" s="6" customFormat="1" ht="25.5" customHeight="1" x14ac:dyDescent="0.15">
      <c r="B20" s="58" t="s">
        <v>60</v>
      </c>
      <c r="C20" s="49" t="s">
        <v>148</v>
      </c>
      <c r="D20" s="11">
        <v>5785.7142857142853</v>
      </c>
      <c r="E20" s="12"/>
      <c r="F20" s="33"/>
      <c r="G20" s="34"/>
      <c r="H20" s="35"/>
      <c r="I20" s="34"/>
      <c r="J20" s="36"/>
      <c r="K20" s="36"/>
      <c r="L20" s="36"/>
      <c r="M20" s="36"/>
      <c r="N20" s="36"/>
      <c r="O20" s="36"/>
      <c r="P20" s="36"/>
      <c r="Q20" s="36"/>
      <c r="R20" s="37"/>
      <c r="S20" s="37"/>
      <c r="T20" s="36"/>
      <c r="U20" s="36"/>
      <c r="V20" s="36"/>
      <c r="W20" s="36"/>
      <c r="X20" s="33"/>
      <c r="Y20" s="38"/>
      <c r="Z20" s="39"/>
      <c r="AA20" s="38"/>
      <c r="AB20" s="13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5"/>
      <c r="AX20" s="15"/>
      <c r="AY20" s="15"/>
      <c r="AZ20" s="15"/>
      <c r="BA20" s="15"/>
      <c r="BB20" s="15"/>
      <c r="BC20" s="15"/>
      <c r="BD20" s="15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41"/>
      <c r="BP20" s="86">
        <v>9556</v>
      </c>
      <c r="BQ20" s="108">
        <f>(BR20+BT20+BV20+BX20+BZ20+CB20+CD20+CF20+CH20+CJ20)/COUNTA(BR20,BT20,BV20,BX20,BZ20,CB20,CD20,CF20,CH20,CJ20)</f>
        <v>9800</v>
      </c>
      <c r="BR20" s="119">
        <v>7000</v>
      </c>
      <c r="BS20" s="118" t="s">
        <v>270</v>
      </c>
      <c r="BT20" s="119">
        <v>8000</v>
      </c>
      <c r="BU20" s="118" t="s">
        <v>381</v>
      </c>
      <c r="BV20" s="132">
        <v>8000</v>
      </c>
      <c r="BW20" s="121" t="s">
        <v>384</v>
      </c>
      <c r="BX20" s="119">
        <v>10000</v>
      </c>
      <c r="BY20" s="118" t="s">
        <v>185</v>
      </c>
      <c r="BZ20" s="119">
        <v>11500</v>
      </c>
      <c r="CA20" s="118" t="s">
        <v>165</v>
      </c>
      <c r="CB20" s="119">
        <v>12500</v>
      </c>
      <c r="CC20" s="118" t="s">
        <v>321</v>
      </c>
      <c r="CD20" s="119">
        <v>9000</v>
      </c>
      <c r="CE20" s="118" t="s">
        <v>330</v>
      </c>
      <c r="CF20" s="119">
        <v>12000</v>
      </c>
      <c r="CG20" s="118" t="s">
        <v>419</v>
      </c>
      <c r="CH20" s="126">
        <v>9000</v>
      </c>
      <c r="CI20" s="118" t="s">
        <v>218</v>
      </c>
      <c r="CJ20" s="119">
        <v>11000</v>
      </c>
      <c r="CK20" s="128" t="s">
        <v>367</v>
      </c>
    </row>
    <row r="21" spans="2:89" s="6" customFormat="1" ht="25.5" customHeight="1" x14ac:dyDescent="0.15">
      <c r="B21" s="58" t="s">
        <v>23</v>
      </c>
      <c r="C21" s="49" t="s">
        <v>149</v>
      </c>
      <c r="D21" s="11">
        <v>9937.5</v>
      </c>
      <c r="E21" s="12"/>
      <c r="F21" s="33"/>
      <c r="G21" s="34"/>
      <c r="H21" s="35"/>
      <c r="I21" s="34"/>
      <c r="J21" s="36"/>
      <c r="K21" s="36"/>
      <c r="L21" s="36"/>
      <c r="M21" s="36"/>
      <c r="N21" s="36"/>
      <c r="O21" s="36"/>
      <c r="P21" s="36"/>
      <c r="Q21" s="36"/>
      <c r="R21" s="37"/>
      <c r="S21" s="37"/>
      <c r="T21" s="36"/>
      <c r="U21" s="36"/>
      <c r="V21" s="36"/>
      <c r="W21" s="36"/>
      <c r="X21" s="33"/>
      <c r="Y21" s="38"/>
      <c r="Z21" s="39"/>
      <c r="AA21" s="38"/>
      <c r="AB21" s="13"/>
      <c r="AC21" s="14"/>
      <c r="AD21" s="13"/>
      <c r="AE21" s="14"/>
      <c r="AF21" s="13"/>
      <c r="AG21" s="13"/>
      <c r="AH21" s="14"/>
      <c r="AI21" s="14"/>
      <c r="AJ21" s="14"/>
      <c r="AK21" s="14"/>
      <c r="AL21" s="13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5"/>
      <c r="AX21" s="15"/>
      <c r="AY21" s="15"/>
      <c r="AZ21" s="15"/>
      <c r="BA21" s="15"/>
      <c r="BB21" s="15"/>
      <c r="BC21" s="15"/>
      <c r="BD21" s="15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41"/>
      <c r="BP21" s="86">
        <v>13380</v>
      </c>
      <c r="BQ21" s="108">
        <f t="shared" si="0"/>
        <v>13380</v>
      </c>
      <c r="BR21" s="117">
        <v>9900</v>
      </c>
      <c r="BS21" s="118" t="s">
        <v>352</v>
      </c>
      <c r="BT21" s="95"/>
      <c r="BU21" s="110"/>
      <c r="BV21" s="96"/>
      <c r="BW21" s="114"/>
      <c r="BX21" s="95"/>
      <c r="BY21" s="110"/>
      <c r="BZ21" s="117">
        <v>15000</v>
      </c>
      <c r="CA21" s="118" t="s">
        <v>166</v>
      </c>
      <c r="CB21" s="117">
        <v>16000</v>
      </c>
      <c r="CC21" s="118" t="s">
        <v>290</v>
      </c>
      <c r="CD21" s="117">
        <v>11000</v>
      </c>
      <c r="CE21" s="118" t="s">
        <v>293</v>
      </c>
      <c r="CF21" s="95"/>
      <c r="CG21" s="110"/>
      <c r="CH21" s="97"/>
      <c r="CI21" s="110"/>
      <c r="CJ21" s="117">
        <v>15000</v>
      </c>
      <c r="CK21" s="128" t="s">
        <v>358</v>
      </c>
    </row>
    <row r="22" spans="2:89" s="6" customFormat="1" ht="25.5" customHeight="1" x14ac:dyDescent="0.15">
      <c r="B22" s="58" t="s">
        <v>61</v>
      </c>
      <c r="C22" s="49" t="s">
        <v>150</v>
      </c>
      <c r="D22" s="11">
        <v>12331.481481481482</v>
      </c>
      <c r="E22" s="12"/>
      <c r="F22" s="33"/>
      <c r="G22" s="34"/>
      <c r="H22" s="35"/>
      <c r="I22" s="34"/>
      <c r="J22" s="36"/>
      <c r="K22" s="36"/>
      <c r="L22" s="36"/>
      <c r="M22" s="36"/>
      <c r="N22" s="36"/>
      <c r="O22" s="36"/>
      <c r="P22" s="36"/>
      <c r="Q22" s="36"/>
      <c r="R22" s="37"/>
      <c r="S22" s="37"/>
      <c r="T22" s="36"/>
      <c r="U22" s="36"/>
      <c r="V22" s="36"/>
      <c r="W22" s="36"/>
      <c r="X22" s="33"/>
      <c r="Y22" s="38"/>
      <c r="Z22" s="39"/>
      <c r="AA22" s="38"/>
      <c r="AB22" s="13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5"/>
      <c r="AX22" s="15"/>
      <c r="AY22" s="15"/>
      <c r="AZ22" s="15"/>
      <c r="BA22" s="15"/>
      <c r="BB22" s="15"/>
      <c r="BC22" s="15"/>
      <c r="BD22" s="15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41"/>
      <c r="BP22" s="86">
        <v>19090</v>
      </c>
      <c r="BQ22" s="108">
        <f t="shared" si="0"/>
        <v>19180</v>
      </c>
      <c r="BR22" s="117">
        <v>23000</v>
      </c>
      <c r="BS22" s="118" t="s">
        <v>271</v>
      </c>
      <c r="BT22" s="117">
        <v>21000</v>
      </c>
      <c r="BU22" s="118" t="s">
        <v>382</v>
      </c>
      <c r="BV22" s="132">
        <v>20000</v>
      </c>
      <c r="BW22" s="121" t="s">
        <v>249</v>
      </c>
      <c r="BX22" s="117">
        <v>17900</v>
      </c>
      <c r="BY22" s="118" t="s">
        <v>201</v>
      </c>
      <c r="BZ22" s="117">
        <v>22000</v>
      </c>
      <c r="CA22" s="118" t="s">
        <v>190</v>
      </c>
      <c r="CB22" s="117">
        <v>9000</v>
      </c>
      <c r="CC22" s="118" t="s">
        <v>348</v>
      </c>
      <c r="CD22" s="117">
        <v>14000</v>
      </c>
      <c r="CE22" s="118" t="s">
        <v>331</v>
      </c>
      <c r="CF22" s="117">
        <v>23000</v>
      </c>
      <c r="CG22" s="118" t="s">
        <v>297</v>
      </c>
      <c r="CH22" s="125">
        <v>21000</v>
      </c>
      <c r="CI22" s="118" t="s">
        <v>219</v>
      </c>
      <c r="CJ22" s="117">
        <v>20900</v>
      </c>
      <c r="CK22" s="128" t="s">
        <v>404</v>
      </c>
    </row>
    <row r="23" spans="2:89" s="6" customFormat="1" ht="25.5" customHeight="1" x14ac:dyDescent="0.15">
      <c r="B23" s="58" t="s">
        <v>24</v>
      </c>
      <c r="C23" s="49" t="s">
        <v>25</v>
      </c>
      <c r="D23" s="11">
        <v>2510</v>
      </c>
      <c r="E23" s="12"/>
      <c r="F23" s="33"/>
      <c r="G23" s="34"/>
      <c r="H23" s="35"/>
      <c r="I23" s="34"/>
      <c r="J23" s="36"/>
      <c r="K23" s="36"/>
      <c r="L23" s="36"/>
      <c r="M23" s="36"/>
      <c r="N23" s="36"/>
      <c r="O23" s="36"/>
      <c r="P23" s="36"/>
      <c r="Q23" s="36"/>
      <c r="R23" s="37"/>
      <c r="S23" s="37"/>
      <c r="T23" s="36"/>
      <c r="U23" s="36"/>
      <c r="V23" s="36"/>
      <c r="W23" s="36"/>
      <c r="X23" s="33"/>
      <c r="Y23" s="38"/>
      <c r="Z23" s="39"/>
      <c r="AA23" s="38"/>
      <c r="AB23" s="13"/>
      <c r="AC23" s="14"/>
      <c r="AD23" s="13"/>
      <c r="AE23" s="14"/>
      <c r="AF23" s="14"/>
      <c r="AG23" s="13"/>
      <c r="AH23" s="13"/>
      <c r="AI23" s="13"/>
      <c r="AJ23" s="14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5"/>
      <c r="AX23" s="15"/>
      <c r="AY23" s="15"/>
      <c r="AZ23" s="15"/>
      <c r="BA23" s="15"/>
      <c r="BB23" s="15"/>
      <c r="BC23" s="15"/>
      <c r="BD23" s="15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41"/>
      <c r="BP23" s="86">
        <v>4717</v>
      </c>
      <c r="BQ23" s="108">
        <f t="shared" si="0"/>
        <v>4750</v>
      </c>
      <c r="BR23" s="117">
        <v>6000</v>
      </c>
      <c r="BS23" s="118" t="s">
        <v>162</v>
      </c>
      <c r="BT23" s="95"/>
      <c r="BU23" s="110"/>
      <c r="BV23" s="132"/>
      <c r="BW23" s="121"/>
      <c r="BX23" s="117">
        <v>4500</v>
      </c>
      <c r="BY23" s="118" t="s">
        <v>319</v>
      </c>
      <c r="BZ23" s="117">
        <v>5000</v>
      </c>
      <c r="CA23" s="118" t="s">
        <v>162</v>
      </c>
      <c r="CB23" s="117">
        <v>3000</v>
      </c>
      <c r="CC23" s="118" t="s">
        <v>375</v>
      </c>
      <c r="CD23" s="117">
        <v>4200</v>
      </c>
      <c r="CE23" s="118" t="s">
        <v>332</v>
      </c>
      <c r="CF23" s="117">
        <v>5800</v>
      </c>
      <c r="CG23" s="118" t="s">
        <v>298</v>
      </c>
      <c r="CH23" s="125"/>
      <c r="CI23" s="118"/>
      <c r="CJ23" s="95"/>
      <c r="CK23" s="113"/>
    </row>
    <row r="24" spans="2:89" s="6" customFormat="1" ht="25.5" customHeight="1" x14ac:dyDescent="0.15">
      <c r="B24" s="58" t="s">
        <v>26</v>
      </c>
      <c r="C24" s="49" t="s">
        <v>27</v>
      </c>
      <c r="D24" s="11">
        <v>10775</v>
      </c>
      <c r="E24" s="12"/>
      <c r="F24" s="33"/>
      <c r="G24" s="34"/>
      <c r="H24" s="35"/>
      <c r="I24" s="34"/>
      <c r="J24" s="36"/>
      <c r="K24" s="36"/>
      <c r="L24" s="36"/>
      <c r="M24" s="36"/>
      <c r="N24" s="36"/>
      <c r="O24" s="36"/>
      <c r="P24" s="36"/>
      <c r="Q24" s="36"/>
      <c r="R24" s="37"/>
      <c r="S24" s="37"/>
      <c r="T24" s="36"/>
      <c r="U24" s="36"/>
      <c r="V24" s="36"/>
      <c r="W24" s="36"/>
      <c r="X24" s="33"/>
      <c r="Y24" s="38"/>
      <c r="Z24" s="39"/>
      <c r="AA24" s="38"/>
      <c r="AB24" s="13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5"/>
      <c r="AX24" s="15"/>
      <c r="AY24" s="15"/>
      <c r="AZ24" s="15"/>
      <c r="BA24" s="15"/>
      <c r="BB24" s="15"/>
      <c r="BC24" s="15"/>
      <c r="BD24" s="15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41"/>
      <c r="BP24" s="86">
        <v>14663</v>
      </c>
      <c r="BQ24" s="108">
        <f t="shared" si="0"/>
        <v>15466.666666666666</v>
      </c>
      <c r="BR24" s="117">
        <v>21900</v>
      </c>
      <c r="BS24" s="118" t="s">
        <v>353</v>
      </c>
      <c r="BT24" s="95"/>
      <c r="BU24" s="110"/>
      <c r="BV24" s="132">
        <v>13900</v>
      </c>
      <c r="BW24" s="121" t="s">
        <v>386</v>
      </c>
      <c r="BX24" s="117">
        <v>19900</v>
      </c>
      <c r="BY24" s="118" t="s">
        <v>417</v>
      </c>
      <c r="BZ24" s="117">
        <v>12900</v>
      </c>
      <c r="CA24" s="118" t="s">
        <v>167</v>
      </c>
      <c r="CB24" s="117">
        <v>13900</v>
      </c>
      <c r="CC24" s="118" t="s">
        <v>167</v>
      </c>
      <c r="CD24" s="123">
        <v>11900</v>
      </c>
      <c r="CE24" s="118" t="s">
        <v>333</v>
      </c>
      <c r="CF24" s="117">
        <v>13900</v>
      </c>
      <c r="CG24" s="118" t="s">
        <v>167</v>
      </c>
      <c r="CH24" s="125">
        <v>19000</v>
      </c>
      <c r="CI24" s="118" t="s">
        <v>219</v>
      </c>
      <c r="CJ24" s="117">
        <v>11900</v>
      </c>
      <c r="CK24" s="128" t="s">
        <v>184</v>
      </c>
    </row>
    <row r="25" spans="2:89" s="4" customFormat="1" ht="25.5" customHeight="1" x14ac:dyDescent="0.15">
      <c r="B25" s="58" t="s">
        <v>28</v>
      </c>
      <c r="C25" s="49" t="s">
        <v>29</v>
      </c>
      <c r="D25" s="18">
        <v>4755.6216931216932</v>
      </c>
      <c r="E25" s="12"/>
      <c r="F25" s="33"/>
      <c r="G25" s="34"/>
      <c r="H25" s="35"/>
      <c r="I25" s="34"/>
      <c r="J25" s="36"/>
      <c r="K25" s="36"/>
      <c r="L25" s="36"/>
      <c r="M25" s="36"/>
      <c r="N25" s="36"/>
      <c r="O25" s="36"/>
      <c r="P25" s="36"/>
      <c r="Q25" s="36"/>
      <c r="R25" s="37"/>
      <c r="S25" s="37"/>
      <c r="T25" s="36"/>
      <c r="U25" s="36"/>
      <c r="V25" s="36"/>
      <c r="W25" s="36"/>
      <c r="X25" s="33"/>
      <c r="Y25" s="38"/>
      <c r="Z25" s="39"/>
      <c r="AA25" s="38"/>
      <c r="AB25" s="13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5"/>
      <c r="AX25" s="15"/>
      <c r="AY25" s="15"/>
      <c r="AZ25" s="15"/>
      <c r="BA25" s="15"/>
      <c r="BB25" s="15"/>
      <c r="BC25" s="15"/>
      <c r="BD25" s="15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40"/>
      <c r="BP25" s="86">
        <v>8100</v>
      </c>
      <c r="BQ25" s="108">
        <f t="shared" si="0"/>
        <v>7900</v>
      </c>
      <c r="BR25" s="117">
        <v>7000</v>
      </c>
      <c r="BS25" s="118" t="s">
        <v>272</v>
      </c>
      <c r="BT25" s="117">
        <v>7000</v>
      </c>
      <c r="BU25" s="118" t="s">
        <v>185</v>
      </c>
      <c r="BV25" s="132">
        <v>8000</v>
      </c>
      <c r="BW25" s="121" t="s">
        <v>250</v>
      </c>
      <c r="BX25" s="117">
        <v>8000</v>
      </c>
      <c r="BY25" s="118" t="s">
        <v>202</v>
      </c>
      <c r="BZ25" s="117">
        <v>9000</v>
      </c>
      <c r="CA25" s="118" t="s">
        <v>191</v>
      </c>
      <c r="CB25" s="117">
        <v>8000</v>
      </c>
      <c r="CC25" s="118" t="s">
        <v>379</v>
      </c>
      <c r="CD25" s="123">
        <v>7000</v>
      </c>
      <c r="CE25" s="118" t="s">
        <v>327</v>
      </c>
      <c r="CF25" s="117">
        <v>9000</v>
      </c>
      <c r="CG25" s="118" t="s">
        <v>299</v>
      </c>
      <c r="CH25" s="125">
        <v>8000</v>
      </c>
      <c r="CI25" s="118" t="s">
        <v>220</v>
      </c>
      <c r="CJ25" s="117">
        <v>8000</v>
      </c>
      <c r="CK25" s="128" t="s">
        <v>405</v>
      </c>
    </row>
    <row r="26" spans="2:89" s="6" customFormat="1" ht="25.5" customHeight="1" x14ac:dyDescent="0.15">
      <c r="B26" s="58" t="s">
        <v>62</v>
      </c>
      <c r="C26" s="50" t="s">
        <v>14</v>
      </c>
      <c r="D26" s="11">
        <v>2716.6666666666665</v>
      </c>
      <c r="E26" s="12"/>
      <c r="F26" s="33"/>
      <c r="G26" s="34"/>
      <c r="H26" s="34"/>
      <c r="I26" s="34"/>
      <c r="J26" s="36"/>
      <c r="K26" s="36"/>
      <c r="L26" s="36"/>
      <c r="M26" s="36"/>
      <c r="N26" s="36"/>
      <c r="O26" s="36"/>
      <c r="P26" s="36"/>
      <c r="Q26" s="36"/>
      <c r="R26" s="37"/>
      <c r="S26" s="37"/>
      <c r="T26" s="36"/>
      <c r="U26" s="36"/>
      <c r="V26" s="36"/>
      <c r="W26" s="36"/>
      <c r="X26" s="33"/>
      <c r="Y26" s="38"/>
      <c r="Z26" s="38"/>
      <c r="AA26" s="38"/>
      <c r="AB26" s="13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5"/>
      <c r="AX26" s="15"/>
      <c r="AY26" s="15"/>
      <c r="AZ26" s="15"/>
      <c r="BA26" s="15"/>
      <c r="BB26" s="15"/>
      <c r="BC26" s="15"/>
      <c r="BD26" s="15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41"/>
      <c r="BP26" s="86">
        <v>4650</v>
      </c>
      <c r="BQ26" s="108">
        <f t="shared" si="0"/>
        <v>4700</v>
      </c>
      <c r="BR26" s="117">
        <v>5000</v>
      </c>
      <c r="BS26" s="118" t="s">
        <v>262</v>
      </c>
      <c r="BT26" s="117">
        <v>5000</v>
      </c>
      <c r="BU26" s="118" t="s">
        <v>185</v>
      </c>
      <c r="BV26" s="132">
        <v>5000</v>
      </c>
      <c r="BW26" s="121" t="s">
        <v>177</v>
      </c>
      <c r="BX26" s="117">
        <v>5000</v>
      </c>
      <c r="BY26" s="118" t="s">
        <v>185</v>
      </c>
      <c r="BZ26" s="117">
        <v>5000</v>
      </c>
      <c r="CA26" s="118" t="s">
        <v>163</v>
      </c>
      <c r="CB26" s="117">
        <v>4000</v>
      </c>
      <c r="CC26" s="118" t="s">
        <v>177</v>
      </c>
      <c r="CD26" s="123">
        <v>4500</v>
      </c>
      <c r="CE26" s="118" t="s">
        <v>327</v>
      </c>
      <c r="CF26" s="117">
        <v>4500</v>
      </c>
      <c r="CG26" s="118" t="s">
        <v>185</v>
      </c>
      <c r="CH26" s="125">
        <v>4500</v>
      </c>
      <c r="CI26" s="118" t="s">
        <v>215</v>
      </c>
      <c r="CJ26" s="117">
        <v>4500</v>
      </c>
      <c r="CK26" s="128" t="s">
        <v>403</v>
      </c>
    </row>
    <row r="27" spans="2:89" s="6" customFormat="1" ht="25.5" customHeight="1" x14ac:dyDescent="0.15">
      <c r="B27" s="58" t="s">
        <v>30</v>
      </c>
      <c r="C27" s="50" t="s">
        <v>14</v>
      </c>
      <c r="D27" s="11">
        <v>1648.1481481481483</v>
      </c>
      <c r="E27" s="12"/>
      <c r="F27" s="33"/>
      <c r="G27" s="34"/>
      <c r="H27" s="34"/>
      <c r="I27" s="34"/>
      <c r="J27" s="36"/>
      <c r="K27" s="36"/>
      <c r="L27" s="36"/>
      <c r="M27" s="36"/>
      <c r="N27" s="36"/>
      <c r="O27" s="36"/>
      <c r="P27" s="36"/>
      <c r="Q27" s="36"/>
      <c r="R27" s="37"/>
      <c r="S27" s="37"/>
      <c r="T27" s="36"/>
      <c r="U27" s="36"/>
      <c r="V27" s="36"/>
      <c r="W27" s="36"/>
      <c r="X27" s="33"/>
      <c r="Y27" s="38"/>
      <c r="Z27" s="38"/>
      <c r="AA27" s="38"/>
      <c r="AB27" s="13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5"/>
      <c r="AX27" s="15"/>
      <c r="AY27" s="15"/>
      <c r="AZ27" s="15"/>
      <c r="BA27" s="15"/>
      <c r="BB27" s="15"/>
      <c r="BC27" s="15"/>
      <c r="BD27" s="15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41"/>
      <c r="BP27" s="86">
        <v>3300</v>
      </c>
      <c r="BQ27" s="108">
        <f t="shared" si="0"/>
        <v>3300</v>
      </c>
      <c r="BR27" s="117">
        <v>3500</v>
      </c>
      <c r="BS27" s="118" t="s">
        <v>273</v>
      </c>
      <c r="BT27" s="117">
        <v>4000</v>
      </c>
      <c r="BU27" s="118" t="s">
        <v>185</v>
      </c>
      <c r="BV27" s="132">
        <v>3500</v>
      </c>
      <c r="BW27" s="121" t="s">
        <v>177</v>
      </c>
      <c r="BX27" s="117">
        <v>3500</v>
      </c>
      <c r="BY27" s="118" t="s">
        <v>185</v>
      </c>
      <c r="BZ27" s="117">
        <v>3500</v>
      </c>
      <c r="CA27" s="118" t="s">
        <v>163</v>
      </c>
      <c r="CB27" s="117">
        <v>3000</v>
      </c>
      <c r="CC27" s="118" t="s">
        <v>177</v>
      </c>
      <c r="CD27" s="117">
        <v>3500</v>
      </c>
      <c r="CE27" s="118" t="s">
        <v>327</v>
      </c>
      <c r="CF27" s="117">
        <v>3000</v>
      </c>
      <c r="CG27" s="118" t="s">
        <v>185</v>
      </c>
      <c r="CH27" s="125">
        <v>2000</v>
      </c>
      <c r="CI27" s="118" t="s">
        <v>185</v>
      </c>
      <c r="CJ27" s="117">
        <v>3500</v>
      </c>
      <c r="CK27" s="128" t="s">
        <v>396</v>
      </c>
    </row>
    <row r="28" spans="2:89" s="6" customFormat="1" ht="25.5" customHeight="1" x14ac:dyDescent="0.15">
      <c r="B28" s="58" t="s">
        <v>31</v>
      </c>
      <c r="C28" s="49" t="s">
        <v>63</v>
      </c>
      <c r="D28" s="11">
        <v>1866.6666666666665</v>
      </c>
      <c r="E28" s="12"/>
      <c r="F28" s="33"/>
      <c r="G28" s="34"/>
      <c r="H28" s="35"/>
      <c r="I28" s="34"/>
      <c r="J28" s="36"/>
      <c r="K28" s="36"/>
      <c r="L28" s="36"/>
      <c r="M28" s="36"/>
      <c r="N28" s="36"/>
      <c r="O28" s="36"/>
      <c r="P28" s="36"/>
      <c r="Q28" s="36"/>
      <c r="R28" s="37"/>
      <c r="S28" s="37"/>
      <c r="T28" s="36"/>
      <c r="U28" s="36"/>
      <c r="V28" s="36"/>
      <c r="W28" s="36"/>
      <c r="X28" s="33"/>
      <c r="Y28" s="38"/>
      <c r="Z28" s="39"/>
      <c r="AA28" s="38"/>
      <c r="AB28" s="13"/>
      <c r="AC28" s="14"/>
      <c r="AD28" s="14"/>
      <c r="AE28" s="14"/>
      <c r="AF28" s="14"/>
      <c r="AG28" s="14"/>
      <c r="AH28" s="14"/>
      <c r="AI28" s="14"/>
      <c r="AJ28" s="14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5"/>
      <c r="AX28" s="15"/>
      <c r="AY28" s="15"/>
      <c r="AZ28" s="15"/>
      <c r="BA28" s="15"/>
      <c r="BB28" s="15"/>
      <c r="BC28" s="15"/>
      <c r="BD28" s="15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41"/>
      <c r="BP28" s="86">
        <v>3430</v>
      </c>
      <c r="BQ28" s="108">
        <f t="shared" si="0"/>
        <v>3430</v>
      </c>
      <c r="BR28" s="117">
        <v>3500</v>
      </c>
      <c r="BS28" s="118" t="s">
        <v>274</v>
      </c>
      <c r="BT28" s="117">
        <v>3500</v>
      </c>
      <c r="BU28" s="118" t="s">
        <v>287</v>
      </c>
      <c r="BV28" s="132">
        <v>4000</v>
      </c>
      <c r="BW28" s="121" t="s">
        <v>325</v>
      </c>
      <c r="BX28" s="117">
        <v>3000</v>
      </c>
      <c r="BY28" s="118" t="s">
        <v>369</v>
      </c>
      <c r="BZ28" s="117">
        <v>5000</v>
      </c>
      <c r="CA28" s="118" t="s">
        <v>313</v>
      </c>
      <c r="CB28" s="117">
        <v>3500</v>
      </c>
      <c r="CC28" s="118" t="s">
        <v>371</v>
      </c>
      <c r="CD28" s="117">
        <v>3000</v>
      </c>
      <c r="CE28" s="118" t="s">
        <v>334</v>
      </c>
      <c r="CF28" s="117">
        <v>3800</v>
      </c>
      <c r="CG28" s="118" t="s">
        <v>350</v>
      </c>
      <c r="CH28" s="125">
        <v>2000</v>
      </c>
      <c r="CI28" s="118" t="s">
        <v>221</v>
      </c>
      <c r="CJ28" s="117">
        <v>3000</v>
      </c>
      <c r="CK28" s="128" t="s">
        <v>406</v>
      </c>
    </row>
    <row r="29" spans="2:89" s="6" customFormat="1" ht="25.5" customHeight="1" x14ac:dyDescent="0.15">
      <c r="B29" s="58" t="s">
        <v>32</v>
      </c>
      <c r="C29" s="49" t="s">
        <v>159</v>
      </c>
      <c r="D29" s="11">
        <v>2000</v>
      </c>
      <c r="E29" s="12"/>
      <c r="F29" s="33"/>
      <c r="G29" s="34"/>
      <c r="H29" s="35"/>
      <c r="I29" s="34"/>
      <c r="J29" s="36"/>
      <c r="K29" s="36"/>
      <c r="L29" s="36"/>
      <c r="M29" s="36"/>
      <c r="N29" s="36"/>
      <c r="O29" s="36"/>
      <c r="P29" s="36"/>
      <c r="Q29" s="36"/>
      <c r="R29" s="37"/>
      <c r="S29" s="37"/>
      <c r="T29" s="36"/>
      <c r="U29" s="36"/>
      <c r="V29" s="36"/>
      <c r="W29" s="36"/>
      <c r="X29" s="33"/>
      <c r="Y29" s="38"/>
      <c r="Z29" s="39"/>
      <c r="AA29" s="38"/>
      <c r="AB29" s="13"/>
      <c r="AC29" s="14"/>
      <c r="AD29" s="14"/>
      <c r="AE29" s="14"/>
      <c r="AF29" s="14"/>
      <c r="AG29" s="14"/>
      <c r="AH29" s="14"/>
      <c r="AI29" s="14"/>
      <c r="AJ29" s="14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5"/>
      <c r="AX29" s="15"/>
      <c r="AY29" s="15"/>
      <c r="AZ29" s="15"/>
      <c r="BA29" s="15"/>
      <c r="BB29" s="15"/>
      <c r="BC29" s="15"/>
      <c r="BD29" s="15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41"/>
      <c r="BP29" s="86">
        <v>4163</v>
      </c>
      <c r="BQ29" s="108">
        <f t="shared" si="0"/>
        <v>4088.8888888888887</v>
      </c>
      <c r="BR29" s="117">
        <v>3500</v>
      </c>
      <c r="BS29" s="118" t="s">
        <v>275</v>
      </c>
      <c r="BT29" s="117">
        <v>4500</v>
      </c>
      <c r="BU29" s="118" t="s">
        <v>287</v>
      </c>
      <c r="BV29" s="132">
        <v>4000</v>
      </c>
      <c r="BW29" s="121" t="s">
        <v>421</v>
      </c>
      <c r="BX29" s="117">
        <v>4300</v>
      </c>
      <c r="BY29" s="118" t="s">
        <v>369</v>
      </c>
      <c r="BZ29" s="117">
        <v>5000</v>
      </c>
      <c r="CA29" s="118" t="s">
        <v>313</v>
      </c>
      <c r="CB29" s="117">
        <v>4000</v>
      </c>
      <c r="CC29" s="118" t="s">
        <v>371</v>
      </c>
      <c r="CD29" s="117">
        <v>4000</v>
      </c>
      <c r="CE29" s="118" t="s">
        <v>334</v>
      </c>
      <c r="CF29" s="95"/>
      <c r="CG29" s="110"/>
      <c r="CH29" s="125">
        <v>3000</v>
      </c>
      <c r="CI29" s="118" t="s">
        <v>221</v>
      </c>
      <c r="CJ29" s="117">
        <v>4500</v>
      </c>
      <c r="CK29" s="128" t="s">
        <v>406</v>
      </c>
    </row>
    <row r="30" spans="2:89" s="6" customFormat="1" ht="25.5" customHeight="1" x14ac:dyDescent="0.15">
      <c r="B30" s="58" t="s">
        <v>54</v>
      </c>
      <c r="C30" s="49" t="s">
        <v>80</v>
      </c>
      <c r="D30" s="11">
        <v>2785.7142857142858</v>
      </c>
      <c r="E30" s="12"/>
      <c r="F30" s="33"/>
      <c r="G30" s="34"/>
      <c r="H30" s="35"/>
      <c r="I30" s="34"/>
      <c r="J30" s="36"/>
      <c r="K30" s="36"/>
      <c r="L30" s="36"/>
      <c r="M30" s="36"/>
      <c r="N30" s="36"/>
      <c r="O30" s="36"/>
      <c r="P30" s="36"/>
      <c r="Q30" s="36"/>
      <c r="R30" s="37"/>
      <c r="S30" s="37"/>
      <c r="T30" s="36"/>
      <c r="U30" s="36"/>
      <c r="V30" s="36"/>
      <c r="W30" s="36"/>
      <c r="X30" s="33"/>
      <c r="Y30" s="38"/>
      <c r="Z30" s="39"/>
      <c r="AA30" s="38"/>
      <c r="AB30" s="13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5"/>
      <c r="AX30" s="15"/>
      <c r="AY30" s="15"/>
      <c r="AZ30" s="15"/>
      <c r="BA30" s="15"/>
      <c r="BB30" s="15"/>
      <c r="BC30" s="15"/>
      <c r="BD30" s="15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41"/>
      <c r="BP30" s="86">
        <v>4450</v>
      </c>
      <c r="BQ30" s="108">
        <f t="shared" si="0"/>
        <v>4450</v>
      </c>
      <c r="BR30" s="117">
        <v>4500</v>
      </c>
      <c r="BS30" s="118" t="s">
        <v>354</v>
      </c>
      <c r="BT30" s="117">
        <v>4000</v>
      </c>
      <c r="BU30" s="118" t="s">
        <v>241</v>
      </c>
      <c r="BV30" s="132">
        <v>5000</v>
      </c>
      <c r="BW30" s="121" t="s">
        <v>249</v>
      </c>
      <c r="BX30" s="117">
        <v>4000</v>
      </c>
      <c r="BY30" s="118" t="s">
        <v>203</v>
      </c>
      <c r="BZ30" s="117">
        <v>4000</v>
      </c>
      <c r="CA30" s="118" t="s">
        <v>314</v>
      </c>
      <c r="CB30" s="117">
        <v>4000</v>
      </c>
      <c r="CC30" s="118" t="s">
        <v>176</v>
      </c>
      <c r="CD30" s="117">
        <v>5000</v>
      </c>
      <c r="CE30" s="118" t="s">
        <v>335</v>
      </c>
      <c r="CF30" s="117">
        <v>5000</v>
      </c>
      <c r="CG30" s="118" t="s">
        <v>300</v>
      </c>
      <c r="CH30" s="125">
        <v>4000</v>
      </c>
      <c r="CI30" s="118" t="s">
        <v>219</v>
      </c>
      <c r="CJ30" s="117">
        <v>5000</v>
      </c>
      <c r="CK30" s="128" t="s">
        <v>365</v>
      </c>
    </row>
    <row r="31" spans="2:89" s="6" customFormat="1" ht="25.5" customHeight="1" x14ac:dyDescent="0.15">
      <c r="B31" s="58" t="s">
        <v>33</v>
      </c>
      <c r="C31" s="49" t="s">
        <v>152</v>
      </c>
      <c r="D31" s="11">
        <v>5740.7407407407409</v>
      </c>
      <c r="E31" s="12"/>
      <c r="F31" s="33"/>
      <c r="G31" s="34"/>
      <c r="H31" s="35"/>
      <c r="I31" s="34"/>
      <c r="J31" s="36"/>
      <c r="K31" s="36"/>
      <c r="L31" s="36"/>
      <c r="M31" s="36"/>
      <c r="N31" s="36"/>
      <c r="O31" s="36"/>
      <c r="P31" s="36"/>
      <c r="Q31" s="37"/>
      <c r="R31" s="37"/>
      <c r="S31" s="36"/>
      <c r="T31" s="36"/>
      <c r="U31" s="36"/>
      <c r="V31" s="36"/>
      <c r="W31" s="36"/>
      <c r="X31" s="33"/>
      <c r="Y31" s="38"/>
      <c r="Z31" s="39"/>
      <c r="AA31" s="38"/>
      <c r="AB31" s="13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5"/>
      <c r="AX31" s="15"/>
      <c r="AY31" s="15"/>
      <c r="AZ31" s="15"/>
      <c r="BA31" s="15"/>
      <c r="BB31" s="15"/>
      <c r="BC31" s="15"/>
      <c r="BD31" s="15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41"/>
      <c r="BP31" s="86">
        <v>8800</v>
      </c>
      <c r="BQ31" s="108">
        <f t="shared" si="0"/>
        <v>8800</v>
      </c>
      <c r="BR31" s="117">
        <v>7000</v>
      </c>
      <c r="BS31" s="118" t="s">
        <v>276</v>
      </c>
      <c r="BT31" s="117">
        <v>7000</v>
      </c>
      <c r="BU31" s="120" t="s">
        <v>324</v>
      </c>
      <c r="BV31" s="132">
        <v>10000</v>
      </c>
      <c r="BW31" s="121" t="s">
        <v>251</v>
      </c>
      <c r="BX31" s="117">
        <v>8000</v>
      </c>
      <c r="BY31" s="118" t="s">
        <v>204</v>
      </c>
      <c r="BZ31" s="117">
        <v>7000</v>
      </c>
      <c r="CA31" s="118" t="s">
        <v>362</v>
      </c>
      <c r="CB31" s="117">
        <v>9000</v>
      </c>
      <c r="CC31" s="118" t="s">
        <v>178</v>
      </c>
      <c r="CD31" s="117">
        <v>10000</v>
      </c>
      <c r="CE31" s="118" t="s">
        <v>336</v>
      </c>
      <c r="CF31" s="117">
        <v>12000</v>
      </c>
      <c r="CG31" s="118" t="s">
        <v>301</v>
      </c>
      <c r="CH31" s="125">
        <v>9000</v>
      </c>
      <c r="CI31" s="118" t="s">
        <v>222</v>
      </c>
      <c r="CJ31" s="117">
        <v>9000</v>
      </c>
      <c r="CK31" s="128" t="s">
        <v>397</v>
      </c>
    </row>
    <row r="32" spans="2:89" s="6" customFormat="1" ht="25.5" customHeight="1" x14ac:dyDescent="0.15">
      <c r="B32" s="58" t="s">
        <v>34</v>
      </c>
      <c r="C32" s="49" t="s">
        <v>151</v>
      </c>
      <c r="D32" s="11">
        <v>2384.2592592592591</v>
      </c>
      <c r="E32" s="12"/>
      <c r="F32" s="33"/>
      <c r="G32" s="34"/>
      <c r="H32" s="35"/>
      <c r="I32" s="34"/>
      <c r="J32" s="36"/>
      <c r="K32" s="36"/>
      <c r="L32" s="36"/>
      <c r="M32" s="36"/>
      <c r="N32" s="36"/>
      <c r="O32" s="36"/>
      <c r="P32" s="36"/>
      <c r="Q32" s="37"/>
      <c r="R32" s="37"/>
      <c r="S32" s="36"/>
      <c r="T32" s="36"/>
      <c r="U32" s="36"/>
      <c r="V32" s="36"/>
      <c r="W32" s="36"/>
      <c r="X32" s="33"/>
      <c r="Y32" s="38"/>
      <c r="Z32" s="39"/>
      <c r="AA32" s="38"/>
      <c r="AB32" s="13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5"/>
      <c r="AX32" s="15"/>
      <c r="AY32" s="15"/>
      <c r="AZ32" s="15"/>
      <c r="BA32" s="15"/>
      <c r="BB32" s="15"/>
      <c r="BC32" s="15"/>
      <c r="BD32" s="15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41"/>
      <c r="BP32" s="86">
        <v>3950</v>
      </c>
      <c r="BQ32" s="108">
        <f t="shared" si="0"/>
        <v>3950</v>
      </c>
      <c r="BR32" s="117">
        <v>3000</v>
      </c>
      <c r="BS32" s="118" t="s">
        <v>276</v>
      </c>
      <c r="BT32" s="117">
        <v>3000</v>
      </c>
      <c r="BU32" s="120" t="s">
        <v>324</v>
      </c>
      <c r="BV32" s="132">
        <v>5000</v>
      </c>
      <c r="BW32" s="121" t="s">
        <v>251</v>
      </c>
      <c r="BX32" s="117">
        <v>3500</v>
      </c>
      <c r="BY32" s="118" t="s">
        <v>204</v>
      </c>
      <c r="BZ32" s="117">
        <v>5000</v>
      </c>
      <c r="CA32" s="118" t="s">
        <v>192</v>
      </c>
      <c r="CB32" s="117">
        <v>3000</v>
      </c>
      <c r="CC32" s="118" t="s">
        <v>357</v>
      </c>
      <c r="CD32" s="117">
        <v>4000</v>
      </c>
      <c r="CE32" s="118" t="s">
        <v>337</v>
      </c>
      <c r="CF32" s="117">
        <v>5000</v>
      </c>
      <c r="CG32" s="118" t="s">
        <v>301</v>
      </c>
      <c r="CH32" s="125">
        <v>4000</v>
      </c>
      <c r="CI32" s="118" t="s">
        <v>223</v>
      </c>
      <c r="CJ32" s="117">
        <v>4000</v>
      </c>
      <c r="CK32" s="128" t="s">
        <v>397</v>
      </c>
    </row>
    <row r="33" spans="2:89" s="4" customFormat="1" ht="25.5" customHeight="1" x14ac:dyDescent="0.15">
      <c r="B33" s="59" t="s">
        <v>35</v>
      </c>
      <c r="C33" s="49" t="s">
        <v>64</v>
      </c>
      <c r="D33" s="18">
        <v>85967.5</v>
      </c>
      <c r="E33" s="12"/>
      <c r="F33" s="33"/>
      <c r="G33" s="35"/>
      <c r="H33" s="35"/>
      <c r="I33" s="34"/>
      <c r="J33" s="36"/>
      <c r="K33" s="36"/>
      <c r="L33" s="36"/>
      <c r="M33" s="36"/>
      <c r="N33" s="36"/>
      <c r="O33" s="36"/>
      <c r="P33" s="36"/>
      <c r="Q33" s="36"/>
      <c r="R33" s="37"/>
      <c r="S33" s="37"/>
      <c r="T33" s="36"/>
      <c r="U33" s="36"/>
      <c r="V33" s="36"/>
      <c r="W33" s="36"/>
      <c r="X33" s="33"/>
      <c r="Y33" s="39"/>
      <c r="Z33" s="39"/>
      <c r="AA33" s="38"/>
      <c r="AB33" s="13"/>
      <c r="AC33" s="13"/>
      <c r="AD33" s="13"/>
      <c r="AE33" s="14"/>
      <c r="AF33" s="13"/>
      <c r="AG33" s="13"/>
      <c r="AH33" s="13"/>
      <c r="AI33" s="13"/>
      <c r="AJ33" s="14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5"/>
      <c r="AX33" s="15"/>
      <c r="AY33" s="15"/>
      <c r="AZ33" s="15"/>
      <c r="BA33" s="15"/>
      <c r="BB33" s="15"/>
      <c r="BC33" s="15"/>
      <c r="BD33" s="15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40"/>
      <c r="BP33" s="86">
        <v>122110</v>
      </c>
      <c r="BQ33" s="108">
        <f>(BR33+BT33+BV33+BX33+BZ33+CB33+CD33+CF33+CH33+CJ33)/COUNTA(BR33,BT33,BV33,BX33,BZ33,CB33,CD33,CF33,CH33,CJ33)</f>
        <v>122607.375</v>
      </c>
      <c r="BR33" s="117">
        <v>189895</v>
      </c>
      <c r="BS33" s="118" t="s">
        <v>277</v>
      </c>
      <c r="BT33" s="95"/>
      <c r="BU33" s="110"/>
      <c r="BV33" s="132">
        <v>147620</v>
      </c>
      <c r="BW33" s="121" t="s">
        <v>252</v>
      </c>
      <c r="BX33" s="117">
        <v>50400</v>
      </c>
      <c r="BY33" s="118" t="s">
        <v>346</v>
      </c>
      <c r="BZ33" s="117">
        <v>138550</v>
      </c>
      <c r="CA33" s="118" t="s">
        <v>315</v>
      </c>
      <c r="CB33" s="117">
        <v>30000</v>
      </c>
      <c r="CC33" s="118" t="s">
        <v>179</v>
      </c>
      <c r="CD33" s="117">
        <v>105320</v>
      </c>
      <c r="CE33" s="118" t="s">
        <v>338</v>
      </c>
      <c r="CF33" s="117">
        <v>156354</v>
      </c>
      <c r="CG33" s="118" t="s">
        <v>302</v>
      </c>
      <c r="CH33" s="97"/>
      <c r="CI33" s="110"/>
      <c r="CJ33" s="117">
        <v>162720</v>
      </c>
      <c r="CK33" s="128" t="s">
        <v>323</v>
      </c>
    </row>
    <row r="34" spans="2:89" s="6" customFormat="1" ht="25.5" customHeight="1" x14ac:dyDescent="0.15">
      <c r="B34" s="58" t="s">
        <v>65</v>
      </c>
      <c r="C34" s="50" t="s">
        <v>36</v>
      </c>
      <c r="D34" s="11">
        <v>5000</v>
      </c>
      <c r="E34" s="12"/>
      <c r="F34" s="33"/>
      <c r="G34" s="34"/>
      <c r="H34" s="34"/>
      <c r="I34" s="34"/>
      <c r="J34" s="36"/>
      <c r="K34" s="36"/>
      <c r="L34" s="36"/>
      <c r="M34" s="36"/>
      <c r="N34" s="36"/>
      <c r="O34" s="36"/>
      <c r="P34" s="36"/>
      <c r="Q34" s="36"/>
      <c r="R34" s="37"/>
      <c r="S34" s="37"/>
      <c r="T34" s="36"/>
      <c r="U34" s="36"/>
      <c r="V34" s="36"/>
      <c r="W34" s="36"/>
      <c r="X34" s="33"/>
      <c r="Y34" s="38"/>
      <c r="Z34" s="38"/>
      <c r="AA34" s="38"/>
      <c r="AB34" s="13"/>
      <c r="AC34" s="14"/>
      <c r="AD34" s="13"/>
      <c r="AE34" s="13"/>
      <c r="AF34" s="13"/>
      <c r="AG34" s="13"/>
      <c r="AH34" s="13"/>
      <c r="AI34" s="13"/>
      <c r="AJ34" s="14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5"/>
      <c r="AX34" s="15"/>
      <c r="AY34" s="15"/>
      <c r="AZ34" s="15"/>
      <c r="BA34" s="15"/>
      <c r="BB34" s="15"/>
      <c r="BC34" s="15"/>
      <c r="BD34" s="15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41"/>
      <c r="BP34" s="86">
        <v>7000</v>
      </c>
      <c r="BQ34" s="108">
        <f>(BR34+BT34+BV34+BX34+BZ34+CB34+CD34+CF34+CH34+CJ34)/COUNTA(BR34,BT34,BV34,BX34,BZ34,CB34,CD34,CF34,CH34,CJ34)</f>
        <v>7000</v>
      </c>
      <c r="BR34" s="117">
        <v>9000</v>
      </c>
      <c r="BS34" s="134" t="s">
        <v>355</v>
      </c>
      <c r="BT34" s="117">
        <v>5000</v>
      </c>
      <c r="BU34" s="118" t="s">
        <v>242</v>
      </c>
      <c r="BV34" s="132">
        <v>6000</v>
      </c>
      <c r="BW34" s="121" t="s">
        <v>253</v>
      </c>
      <c r="BX34" s="117">
        <v>5000</v>
      </c>
      <c r="BY34" s="118" t="s">
        <v>205</v>
      </c>
      <c r="BZ34" s="117">
        <v>8000</v>
      </c>
      <c r="CA34" s="118" t="s">
        <v>193</v>
      </c>
      <c r="CB34" s="117">
        <v>8000</v>
      </c>
      <c r="CC34" s="118" t="s">
        <v>390</v>
      </c>
      <c r="CD34" s="117">
        <v>10000</v>
      </c>
      <c r="CE34" s="118" t="s">
        <v>339</v>
      </c>
      <c r="CF34" s="117">
        <v>7000</v>
      </c>
      <c r="CG34" s="118" t="s">
        <v>420</v>
      </c>
      <c r="CH34" s="125">
        <v>7000</v>
      </c>
      <c r="CI34" s="118" t="s">
        <v>224</v>
      </c>
      <c r="CJ34" s="117">
        <v>5000</v>
      </c>
      <c r="CK34" s="128" t="s">
        <v>368</v>
      </c>
    </row>
    <row r="35" spans="2:89" s="6" customFormat="1" ht="25.5" customHeight="1" x14ac:dyDescent="0.15">
      <c r="B35" s="58" t="s">
        <v>67</v>
      </c>
      <c r="C35" s="49" t="s">
        <v>37</v>
      </c>
      <c r="D35" s="11">
        <v>3000</v>
      </c>
      <c r="E35" s="12"/>
      <c r="F35" s="33"/>
      <c r="G35" s="34"/>
      <c r="H35" s="35"/>
      <c r="I35" s="34"/>
      <c r="J35" s="36"/>
      <c r="K35" s="36"/>
      <c r="L35" s="36"/>
      <c r="M35" s="36"/>
      <c r="N35" s="36"/>
      <c r="O35" s="36"/>
      <c r="P35" s="36"/>
      <c r="Q35" s="36"/>
      <c r="R35" s="37"/>
      <c r="S35" s="37"/>
      <c r="T35" s="36"/>
      <c r="U35" s="36"/>
      <c r="V35" s="36"/>
      <c r="W35" s="36"/>
      <c r="X35" s="33"/>
      <c r="Y35" s="38"/>
      <c r="Z35" s="39"/>
      <c r="AA35" s="38"/>
      <c r="AB35" s="13"/>
      <c r="AC35" s="13"/>
      <c r="AD35" s="13"/>
      <c r="AE35" s="14"/>
      <c r="AF35" s="13"/>
      <c r="AG35" s="13"/>
      <c r="AH35" s="14"/>
      <c r="AI35" s="13"/>
      <c r="AJ35" s="14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5"/>
      <c r="AX35" s="15"/>
      <c r="AY35" s="15"/>
      <c r="AZ35" s="15"/>
      <c r="BA35" s="15"/>
      <c r="BB35" s="15"/>
      <c r="BC35" s="15"/>
      <c r="BD35" s="15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41"/>
      <c r="BP35" s="86">
        <v>2500</v>
      </c>
      <c r="BQ35" s="108">
        <f t="shared" si="0"/>
        <v>2500</v>
      </c>
      <c r="BR35" s="117"/>
      <c r="BS35" s="118"/>
      <c r="BT35" s="117">
        <v>2500</v>
      </c>
      <c r="BU35" s="118" t="s">
        <v>243</v>
      </c>
      <c r="BV35" s="132"/>
      <c r="BW35" s="121"/>
      <c r="BX35" s="95"/>
      <c r="BY35" s="110"/>
      <c r="BZ35" s="95"/>
      <c r="CA35" s="110"/>
      <c r="CB35" s="95"/>
      <c r="CC35" s="110"/>
      <c r="CD35" s="95"/>
      <c r="CE35" s="110"/>
      <c r="CF35" s="95"/>
      <c r="CG35" s="110"/>
      <c r="CH35" s="97"/>
      <c r="CI35" s="110"/>
      <c r="CJ35" s="95"/>
      <c r="CK35" s="113"/>
    </row>
    <row r="36" spans="2:89" s="4" customFormat="1" ht="25.5" customHeight="1" x14ac:dyDescent="0.15">
      <c r="B36" s="58" t="s">
        <v>68</v>
      </c>
      <c r="C36" s="49" t="s">
        <v>38</v>
      </c>
      <c r="D36" s="18">
        <v>3550</v>
      </c>
      <c r="E36" s="12"/>
      <c r="F36" s="33"/>
      <c r="G36" s="34"/>
      <c r="H36" s="35"/>
      <c r="I36" s="34"/>
      <c r="J36" s="36"/>
      <c r="K36" s="36"/>
      <c r="L36" s="36"/>
      <c r="M36" s="36"/>
      <c r="N36" s="36"/>
      <c r="O36" s="36"/>
      <c r="P36" s="36"/>
      <c r="Q36" s="36"/>
      <c r="R36" s="37"/>
      <c r="S36" s="37"/>
      <c r="T36" s="36"/>
      <c r="U36" s="36"/>
      <c r="V36" s="36"/>
      <c r="W36" s="36"/>
      <c r="X36" s="33"/>
      <c r="Y36" s="38"/>
      <c r="Z36" s="39"/>
      <c r="AA36" s="38"/>
      <c r="AB36" s="13"/>
      <c r="AC36" s="14"/>
      <c r="AD36" s="13"/>
      <c r="AE36" s="14"/>
      <c r="AF36" s="13"/>
      <c r="AG36" s="13"/>
      <c r="AH36" s="13"/>
      <c r="AI36" s="13"/>
      <c r="AJ36" s="14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5"/>
      <c r="AX36" s="15"/>
      <c r="AY36" s="15"/>
      <c r="AZ36" s="15"/>
      <c r="BA36" s="15"/>
      <c r="BB36" s="15"/>
      <c r="BC36" s="15"/>
      <c r="BD36" s="15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40"/>
      <c r="BP36" s="86">
        <v>3783</v>
      </c>
      <c r="BQ36" s="108">
        <f t="shared" si="0"/>
        <v>3783.3333333333335</v>
      </c>
      <c r="BR36" s="117">
        <v>3900</v>
      </c>
      <c r="BS36" s="118" t="s">
        <v>278</v>
      </c>
      <c r="BT36" s="117"/>
      <c r="BU36" s="118"/>
      <c r="BV36" s="132">
        <v>4300</v>
      </c>
      <c r="BW36" s="121" t="s">
        <v>254</v>
      </c>
      <c r="BX36" s="117">
        <v>4000</v>
      </c>
      <c r="BY36" s="118" t="s">
        <v>206</v>
      </c>
      <c r="BZ36" s="117">
        <v>4500</v>
      </c>
      <c r="CA36" s="118" t="s">
        <v>326</v>
      </c>
      <c r="CB36" s="95"/>
      <c r="CC36" s="110"/>
      <c r="CD36" s="95"/>
      <c r="CE36" s="110"/>
      <c r="CF36" s="95"/>
      <c r="CG36" s="110"/>
      <c r="CH36" s="125">
        <v>2500</v>
      </c>
      <c r="CI36" s="118" t="s">
        <v>225</v>
      </c>
      <c r="CJ36" s="117">
        <v>3500</v>
      </c>
      <c r="CK36" s="128" t="s">
        <v>234</v>
      </c>
    </row>
    <row r="37" spans="2:89" s="6" customFormat="1" ht="25.5" customHeight="1" x14ac:dyDescent="0.15">
      <c r="B37" s="58" t="s">
        <v>69</v>
      </c>
      <c r="C37" s="49" t="s">
        <v>70</v>
      </c>
      <c r="D37" s="11">
        <v>125000</v>
      </c>
      <c r="E37" s="12"/>
      <c r="F37" s="33"/>
      <c r="G37" s="34"/>
      <c r="H37" s="35"/>
      <c r="I37" s="34"/>
      <c r="J37" s="36"/>
      <c r="K37" s="36"/>
      <c r="L37" s="36"/>
      <c r="M37" s="36"/>
      <c r="N37" s="36"/>
      <c r="O37" s="36"/>
      <c r="P37" s="36"/>
      <c r="Q37" s="36"/>
      <c r="R37" s="37"/>
      <c r="S37" s="37"/>
      <c r="T37" s="36"/>
      <c r="U37" s="36"/>
      <c r="V37" s="36"/>
      <c r="W37" s="36"/>
      <c r="X37" s="33"/>
      <c r="Y37" s="38"/>
      <c r="Z37" s="39"/>
      <c r="AA37" s="38"/>
      <c r="AB37" s="13"/>
      <c r="AC37" s="13"/>
      <c r="AD37" s="13"/>
      <c r="AE37" s="13"/>
      <c r="AF37" s="13"/>
      <c r="AG37" s="13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5"/>
      <c r="AX37" s="15"/>
      <c r="AY37" s="15"/>
      <c r="AZ37" s="15"/>
      <c r="BA37" s="15"/>
      <c r="BB37" s="15"/>
      <c r="BC37" s="15"/>
      <c r="BD37" s="15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41"/>
      <c r="BP37" s="86">
        <v>157190</v>
      </c>
      <c r="BQ37" s="108">
        <f t="shared" si="0"/>
        <v>157190</v>
      </c>
      <c r="BR37" s="117">
        <v>130000</v>
      </c>
      <c r="BS37" s="118" t="s">
        <v>279</v>
      </c>
      <c r="BT37" s="117"/>
      <c r="BU37" s="118"/>
      <c r="BV37" s="132">
        <v>230000</v>
      </c>
      <c r="BW37" s="121" t="s">
        <v>255</v>
      </c>
      <c r="BX37" s="117"/>
      <c r="BY37" s="118"/>
      <c r="BZ37" s="117">
        <v>58330</v>
      </c>
      <c r="CA37" s="118" t="s">
        <v>194</v>
      </c>
      <c r="CB37" s="117">
        <v>500000</v>
      </c>
      <c r="CC37" s="118" t="s">
        <v>376</v>
      </c>
      <c r="CD37" s="117">
        <v>110000</v>
      </c>
      <c r="CE37" s="118" t="s">
        <v>391</v>
      </c>
      <c r="CF37" s="95"/>
      <c r="CG37" s="110"/>
      <c r="CH37" s="125">
        <v>12000</v>
      </c>
      <c r="CI37" s="118" t="s">
        <v>226</v>
      </c>
      <c r="CJ37" s="117">
        <v>60000</v>
      </c>
      <c r="CK37" s="128" t="s">
        <v>235</v>
      </c>
    </row>
    <row r="38" spans="2:89" s="6" customFormat="1" ht="25.5" customHeight="1" x14ac:dyDescent="0.15">
      <c r="B38" s="58" t="s">
        <v>71</v>
      </c>
      <c r="C38" s="49" t="s">
        <v>153</v>
      </c>
      <c r="D38" s="11">
        <v>6376.1904761904752</v>
      </c>
      <c r="E38" s="12"/>
      <c r="F38" s="33"/>
      <c r="G38" s="34"/>
      <c r="H38" s="35"/>
      <c r="I38" s="34"/>
      <c r="J38" s="36"/>
      <c r="K38" s="36"/>
      <c r="L38" s="36"/>
      <c r="M38" s="36"/>
      <c r="N38" s="36"/>
      <c r="O38" s="36"/>
      <c r="P38" s="36"/>
      <c r="Q38" s="36"/>
      <c r="R38" s="37"/>
      <c r="S38" s="37"/>
      <c r="T38" s="36"/>
      <c r="U38" s="36"/>
      <c r="V38" s="36"/>
      <c r="W38" s="36"/>
      <c r="X38" s="33"/>
      <c r="Y38" s="38"/>
      <c r="Z38" s="39"/>
      <c r="AA38" s="38"/>
      <c r="AB38" s="13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5"/>
      <c r="AX38" s="15"/>
      <c r="AY38" s="15"/>
      <c r="AZ38" s="15"/>
      <c r="BA38" s="15"/>
      <c r="BB38" s="15"/>
      <c r="BC38" s="15"/>
      <c r="BD38" s="15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41"/>
      <c r="BP38" s="86">
        <v>8690</v>
      </c>
      <c r="BQ38" s="108">
        <f t="shared" si="0"/>
        <v>8690</v>
      </c>
      <c r="BR38" s="117">
        <v>6000</v>
      </c>
      <c r="BS38" s="118" t="s">
        <v>186</v>
      </c>
      <c r="BT38" s="117">
        <v>6000</v>
      </c>
      <c r="BU38" s="118" t="s">
        <v>349</v>
      </c>
      <c r="BV38" s="132">
        <v>8000</v>
      </c>
      <c r="BW38" s="121" t="s">
        <v>256</v>
      </c>
      <c r="BX38" s="117">
        <v>8500</v>
      </c>
      <c r="BY38" s="118" t="s">
        <v>186</v>
      </c>
      <c r="BZ38" s="117">
        <v>10000</v>
      </c>
      <c r="CA38" s="118" t="s">
        <v>195</v>
      </c>
      <c r="CB38" s="117">
        <v>10000</v>
      </c>
      <c r="CC38" s="118" t="s">
        <v>180</v>
      </c>
      <c r="CD38" s="123">
        <v>9000</v>
      </c>
      <c r="CE38" s="118" t="s">
        <v>340</v>
      </c>
      <c r="CF38" s="117">
        <v>7800</v>
      </c>
      <c r="CG38" s="118" t="s">
        <v>303</v>
      </c>
      <c r="CH38" s="125">
        <v>12000</v>
      </c>
      <c r="CI38" s="118" t="s">
        <v>227</v>
      </c>
      <c r="CJ38" s="117">
        <v>9600</v>
      </c>
      <c r="CK38" s="128" t="s">
        <v>407</v>
      </c>
    </row>
    <row r="39" spans="2:89" s="6" customFormat="1" ht="25.5" customHeight="1" x14ac:dyDescent="0.15">
      <c r="B39" s="59" t="s">
        <v>39</v>
      </c>
      <c r="C39" s="49" t="s">
        <v>154</v>
      </c>
      <c r="D39" s="11">
        <v>16759.259259259255</v>
      </c>
      <c r="E39" s="12"/>
      <c r="F39" s="33"/>
      <c r="G39" s="35"/>
      <c r="H39" s="35"/>
      <c r="I39" s="34"/>
      <c r="J39" s="36"/>
      <c r="K39" s="36"/>
      <c r="L39" s="36"/>
      <c r="M39" s="36"/>
      <c r="N39" s="36"/>
      <c r="O39" s="36"/>
      <c r="P39" s="36"/>
      <c r="Q39" s="36"/>
      <c r="R39" s="37"/>
      <c r="S39" s="37"/>
      <c r="T39" s="36"/>
      <c r="U39" s="36"/>
      <c r="V39" s="36"/>
      <c r="W39" s="36"/>
      <c r="X39" s="33"/>
      <c r="Y39" s="39"/>
      <c r="Z39" s="39"/>
      <c r="AA39" s="38"/>
      <c r="AB39" s="13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5"/>
      <c r="AX39" s="15"/>
      <c r="AY39" s="15"/>
      <c r="AZ39" s="15"/>
      <c r="BA39" s="15"/>
      <c r="BB39" s="15"/>
      <c r="BC39" s="15"/>
      <c r="BD39" s="15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41"/>
      <c r="BP39" s="86">
        <v>27222</v>
      </c>
      <c r="BQ39" s="108">
        <f t="shared" si="0"/>
        <v>27222.222222222223</v>
      </c>
      <c r="BR39" s="117">
        <v>5000</v>
      </c>
      <c r="BS39" s="118" t="s">
        <v>280</v>
      </c>
      <c r="BT39" s="95"/>
      <c r="BU39" s="110"/>
      <c r="BV39" s="132">
        <v>30000</v>
      </c>
      <c r="BW39" s="121" t="s">
        <v>257</v>
      </c>
      <c r="BX39" s="117">
        <v>35000</v>
      </c>
      <c r="BY39" s="118" t="s">
        <v>347</v>
      </c>
      <c r="BZ39" s="117">
        <v>25000</v>
      </c>
      <c r="CA39" s="118" t="s">
        <v>196</v>
      </c>
      <c r="CB39" s="117">
        <v>30000</v>
      </c>
      <c r="CC39" s="118" t="s">
        <v>181</v>
      </c>
      <c r="CD39" s="117">
        <v>30000</v>
      </c>
      <c r="CE39" s="118" t="s">
        <v>212</v>
      </c>
      <c r="CF39" s="117">
        <v>30000</v>
      </c>
      <c r="CG39" s="118" t="s">
        <v>304</v>
      </c>
      <c r="CH39" s="125">
        <v>30000</v>
      </c>
      <c r="CI39" s="118" t="s">
        <v>228</v>
      </c>
      <c r="CJ39" s="117">
        <v>30000</v>
      </c>
      <c r="CK39" s="128" t="s">
        <v>408</v>
      </c>
    </row>
    <row r="40" spans="2:89" s="6" customFormat="1" ht="25.5" customHeight="1" x14ac:dyDescent="0.15">
      <c r="B40" s="58" t="s">
        <v>72</v>
      </c>
      <c r="C40" s="50" t="s">
        <v>40</v>
      </c>
      <c r="D40" s="11">
        <v>729.16666666666663</v>
      </c>
      <c r="E40" s="12"/>
      <c r="F40" s="33"/>
      <c r="G40" s="34"/>
      <c r="H40" s="34"/>
      <c r="I40" s="34"/>
      <c r="J40" s="42"/>
      <c r="K40" s="42"/>
      <c r="L40" s="42"/>
      <c r="M40" s="42"/>
      <c r="N40" s="36"/>
      <c r="O40" s="36"/>
      <c r="P40" s="36"/>
      <c r="Q40" s="36"/>
      <c r="R40" s="37"/>
      <c r="S40" s="37"/>
      <c r="T40" s="36"/>
      <c r="U40" s="36"/>
      <c r="V40" s="36"/>
      <c r="W40" s="36"/>
      <c r="X40" s="33"/>
      <c r="Y40" s="38"/>
      <c r="Z40" s="38"/>
      <c r="AA40" s="38"/>
      <c r="AB40" s="13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43"/>
      <c r="AW40" s="15"/>
      <c r="AX40" s="15"/>
      <c r="AY40" s="15"/>
      <c r="AZ40" s="15"/>
      <c r="BA40" s="15"/>
      <c r="BB40" s="15"/>
      <c r="BC40" s="15"/>
      <c r="BD40" s="15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41"/>
      <c r="BP40" s="86">
        <v>1250</v>
      </c>
      <c r="BQ40" s="108">
        <f t="shared" si="0"/>
        <v>1250</v>
      </c>
      <c r="BR40" s="117">
        <v>1000</v>
      </c>
      <c r="BS40" s="118" t="s">
        <v>281</v>
      </c>
      <c r="BT40" s="95"/>
      <c r="BU40" s="110"/>
      <c r="BV40" s="132"/>
      <c r="BW40" s="121"/>
      <c r="BX40" s="117">
        <v>1000</v>
      </c>
      <c r="BY40" s="118" t="s">
        <v>207</v>
      </c>
      <c r="BZ40" s="117">
        <v>1200</v>
      </c>
      <c r="CA40" s="118" t="s">
        <v>316</v>
      </c>
      <c r="CB40" s="117">
        <v>1500</v>
      </c>
      <c r="CC40" s="118" t="s">
        <v>291</v>
      </c>
      <c r="CD40" s="117">
        <v>2000</v>
      </c>
      <c r="CE40" s="118" t="s">
        <v>341</v>
      </c>
      <c r="CF40" s="117">
        <v>1000</v>
      </c>
      <c r="CG40" s="118" t="s">
        <v>363</v>
      </c>
      <c r="CH40" s="125">
        <v>1000</v>
      </c>
      <c r="CI40" s="118" t="s">
        <v>229</v>
      </c>
      <c r="CJ40" s="117">
        <v>1300</v>
      </c>
      <c r="CK40" s="128" t="s">
        <v>236</v>
      </c>
    </row>
    <row r="41" spans="2:89" s="6" customFormat="1" ht="25.5" customHeight="1" x14ac:dyDescent="0.15">
      <c r="B41" s="58" t="s">
        <v>41</v>
      </c>
      <c r="C41" s="49" t="s">
        <v>73</v>
      </c>
      <c r="D41" s="11">
        <v>7500</v>
      </c>
      <c r="E41" s="12"/>
      <c r="F41" s="33"/>
      <c r="G41" s="34"/>
      <c r="H41" s="35"/>
      <c r="I41" s="3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5"/>
      <c r="W41" s="44"/>
      <c r="X41" s="33"/>
      <c r="Y41" s="38"/>
      <c r="Z41" s="39"/>
      <c r="AA41" s="38"/>
      <c r="AB41" s="13"/>
      <c r="AC41" s="14"/>
      <c r="AD41" s="13"/>
      <c r="AE41" s="13"/>
      <c r="AF41" s="13"/>
      <c r="AG41" s="13"/>
      <c r="AH41" s="14"/>
      <c r="AI41" s="13"/>
      <c r="AJ41" s="14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5"/>
      <c r="AX41" s="15"/>
      <c r="AY41" s="15"/>
      <c r="AZ41" s="15"/>
      <c r="BA41" s="15"/>
      <c r="BB41" s="15"/>
      <c r="BC41" s="15"/>
      <c r="BD41" s="15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41"/>
      <c r="BP41" s="86"/>
      <c r="BQ41" s="108"/>
      <c r="BR41" s="117"/>
      <c r="BS41" s="118"/>
      <c r="BT41" s="95"/>
      <c r="BU41" s="110"/>
      <c r="BV41" s="132"/>
      <c r="BW41" s="121"/>
      <c r="BX41" s="117"/>
      <c r="BY41" s="118"/>
      <c r="BZ41" s="95"/>
      <c r="CA41" s="110"/>
      <c r="CB41" s="117"/>
      <c r="CC41" s="118"/>
      <c r="CD41" s="95"/>
      <c r="CE41" s="110"/>
      <c r="CF41" s="117"/>
      <c r="CG41" s="118"/>
      <c r="CH41" s="97"/>
      <c r="CI41" s="110"/>
      <c r="CJ41" s="95"/>
      <c r="CK41" s="113"/>
    </row>
    <row r="42" spans="2:89" s="6" customFormat="1" ht="25.5" customHeight="1" x14ac:dyDescent="0.15">
      <c r="B42" s="58" t="s">
        <v>42</v>
      </c>
      <c r="C42" s="50" t="s">
        <v>43</v>
      </c>
      <c r="D42" s="11">
        <v>11250</v>
      </c>
      <c r="E42" s="12"/>
      <c r="F42" s="33"/>
      <c r="G42" s="34"/>
      <c r="H42" s="34"/>
      <c r="I42" s="34"/>
      <c r="J42" s="36"/>
      <c r="K42" s="36"/>
      <c r="L42" s="36"/>
      <c r="M42" s="36"/>
      <c r="N42" s="36"/>
      <c r="O42" s="36"/>
      <c r="P42" s="36"/>
      <c r="Q42" s="36"/>
      <c r="R42" s="37"/>
      <c r="S42" s="37"/>
      <c r="T42" s="36"/>
      <c r="U42" s="36"/>
      <c r="V42" s="36"/>
      <c r="W42" s="36"/>
      <c r="X42" s="33"/>
      <c r="Y42" s="38"/>
      <c r="Z42" s="38"/>
      <c r="AA42" s="38"/>
      <c r="AB42" s="13"/>
      <c r="AC42" s="14"/>
      <c r="AD42" s="14"/>
      <c r="AE42" s="14"/>
      <c r="AF42" s="14"/>
      <c r="AG42" s="13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5"/>
      <c r="AX42" s="15"/>
      <c r="AY42" s="15"/>
      <c r="AZ42" s="15"/>
      <c r="BA42" s="15"/>
      <c r="BB42" s="15"/>
      <c r="BC42" s="15"/>
      <c r="BD42" s="15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41"/>
      <c r="BP42" s="86">
        <v>22500</v>
      </c>
      <c r="BQ42" s="108">
        <f>(BR42+BT42+BV42+BX42+BZ42+CB42+CD42+CF42+CH42+CJ42)/COUNTA(BR42,BT42,BV42,BX42,BZ42,CB42,CD42,CF42,CH42,CJ42)</f>
        <v>22500</v>
      </c>
      <c r="BR42" s="117">
        <v>20000</v>
      </c>
      <c r="BS42" s="118" t="s">
        <v>282</v>
      </c>
      <c r="BT42" s="95"/>
      <c r="BU42" s="110"/>
      <c r="BV42" s="132">
        <v>20000</v>
      </c>
      <c r="BW42" s="121" t="s">
        <v>258</v>
      </c>
      <c r="BX42" s="117">
        <v>20000</v>
      </c>
      <c r="BY42" s="118" t="s">
        <v>208</v>
      </c>
      <c r="BZ42" s="117">
        <v>25000</v>
      </c>
      <c r="CA42" s="118" t="s">
        <v>317</v>
      </c>
      <c r="CB42" s="117">
        <v>30000</v>
      </c>
      <c r="CC42" s="118" t="s">
        <v>374</v>
      </c>
      <c r="CD42" s="117">
        <v>25000</v>
      </c>
      <c r="CE42" s="118" t="s">
        <v>342</v>
      </c>
      <c r="CF42" s="117">
        <v>20000</v>
      </c>
      <c r="CG42" s="118" t="s">
        <v>305</v>
      </c>
      <c r="CH42" s="97"/>
      <c r="CI42" s="110"/>
      <c r="CJ42" s="117">
        <v>20000</v>
      </c>
      <c r="CK42" s="128" t="s">
        <v>237</v>
      </c>
    </row>
    <row r="43" spans="2:89" s="4" customFormat="1" ht="25.5" customHeight="1" x14ac:dyDescent="0.15">
      <c r="B43" s="58" t="s">
        <v>44</v>
      </c>
      <c r="C43" s="49" t="s">
        <v>128</v>
      </c>
      <c r="D43" s="18">
        <v>6600</v>
      </c>
      <c r="E43" s="12"/>
      <c r="F43" s="33"/>
      <c r="G43" s="34"/>
      <c r="H43" s="35"/>
      <c r="I43" s="34"/>
      <c r="J43" s="36"/>
      <c r="K43" s="36"/>
      <c r="L43" s="36"/>
      <c r="M43" s="45"/>
      <c r="N43" s="36"/>
      <c r="O43" s="36"/>
      <c r="P43" s="36"/>
      <c r="Q43" s="36"/>
      <c r="R43" s="37"/>
      <c r="S43" s="37"/>
      <c r="T43" s="36"/>
      <c r="U43" s="36"/>
      <c r="V43" s="36"/>
      <c r="W43" s="36"/>
      <c r="X43" s="33"/>
      <c r="Y43" s="38"/>
      <c r="Z43" s="39"/>
      <c r="AA43" s="38"/>
      <c r="AB43" s="13"/>
      <c r="AC43" s="14"/>
      <c r="AD43" s="14"/>
      <c r="AE43" s="14"/>
      <c r="AF43" s="14"/>
      <c r="AG43" s="13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5"/>
      <c r="AX43" s="15"/>
      <c r="AY43" s="15"/>
      <c r="AZ43" s="15"/>
      <c r="BA43" s="15"/>
      <c r="BB43" s="15"/>
      <c r="BC43" s="15"/>
      <c r="BD43" s="15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40"/>
      <c r="BP43" s="86">
        <v>1788</v>
      </c>
      <c r="BQ43" s="108">
        <f t="shared" si="0"/>
        <v>1787.5</v>
      </c>
      <c r="BR43" s="117">
        <v>500</v>
      </c>
      <c r="BS43" s="118" t="s">
        <v>282</v>
      </c>
      <c r="BT43" s="95"/>
      <c r="BU43" s="110"/>
      <c r="BV43" s="132">
        <v>500</v>
      </c>
      <c r="BW43" s="121" t="s">
        <v>258</v>
      </c>
      <c r="BX43" s="117">
        <v>800</v>
      </c>
      <c r="BY43" s="118" t="s">
        <v>208</v>
      </c>
      <c r="BZ43" s="117">
        <v>800</v>
      </c>
      <c r="CA43" s="118" t="s">
        <v>317</v>
      </c>
      <c r="CB43" s="117">
        <v>700</v>
      </c>
      <c r="CC43" s="118" t="s">
        <v>182</v>
      </c>
      <c r="CD43" s="117">
        <v>500</v>
      </c>
      <c r="CE43" s="118" t="s">
        <v>342</v>
      </c>
      <c r="CF43" s="117">
        <v>10000</v>
      </c>
      <c r="CG43" s="118" t="s">
        <v>305</v>
      </c>
      <c r="CH43" s="97"/>
      <c r="CI43" s="110"/>
      <c r="CJ43" s="117">
        <v>500</v>
      </c>
      <c r="CK43" s="128" t="s">
        <v>237</v>
      </c>
    </row>
    <row r="44" spans="2:89" s="6" customFormat="1" ht="25.5" customHeight="1" x14ac:dyDescent="0.15">
      <c r="B44" s="58" t="s">
        <v>74</v>
      </c>
      <c r="C44" s="49" t="s">
        <v>155</v>
      </c>
      <c r="D44" s="11">
        <v>28928.571428571428</v>
      </c>
      <c r="E44" s="12"/>
      <c r="F44" s="33"/>
      <c r="G44" s="34"/>
      <c r="H44" s="35"/>
      <c r="I44" s="34"/>
      <c r="J44" s="36"/>
      <c r="K44" s="36"/>
      <c r="L44" s="36"/>
      <c r="M44" s="36"/>
      <c r="N44" s="36"/>
      <c r="O44" s="36"/>
      <c r="P44" s="46"/>
      <c r="Q44" s="36"/>
      <c r="R44" s="37"/>
      <c r="S44" s="37"/>
      <c r="T44" s="36"/>
      <c r="U44" s="36"/>
      <c r="V44" s="36"/>
      <c r="W44" s="36"/>
      <c r="X44" s="33"/>
      <c r="Y44" s="38"/>
      <c r="Z44" s="39"/>
      <c r="AA44" s="38"/>
      <c r="AB44" s="13"/>
      <c r="AC44" s="13"/>
      <c r="AD44" s="13"/>
      <c r="AE44" s="13"/>
      <c r="AF44" s="13"/>
      <c r="AG44" s="13"/>
      <c r="AH44" s="13"/>
      <c r="AI44" s="13"/>
      <c r="AJ44" s="14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5"/>
      <c r="AX44" s="15"/>
      <c r="AY44" s="15"/>
      <c r="AZ44" s="15"/>
      <c r="BA44" s="15"/>
      <c r="BB44" s="15"/>
      <c r="BC44" s="15"/>
      <c r="BD44" s="15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41"/>
      <c r="BP44" s="86">
        <v>40000</v>
      </c>
      <c r="BQ44" s="108">
        <f t="shared" si="0"/>
        <v>40000</v>
      </c>
      <c r="BR44" s="117">
        <v>40000</v>
      </c>
      <c r="BS44" s="118" t="s">
        <v>356</v>
      </c>
      <c r="BT44" s="95"/>
      <c r="BU44" s="110"/>
      <c r="BV44" s="96"/>
      <c r="BW44" s="114"/>
      <c r="BX44" s="117"/>
      <c r="BY44" s="118"/>
      <c r="BZ44" s="117"/>
      <c r="CA44" s="118"/>
      <c r="CB44" s="117"/>
      <c r="CC44" s="118"/>
      <c r="CD44" s="117"/>
      <c r="CE44" s="118"/>
      <c r="CF44" s="95"/>
      <c r="CG44" s="110"/>
      <c r="CH44" s="97"/>
      <c r="CI44" s="110"/>
      <c r="CJ44" s="117"/>
      <c r="CK44" s="128"/>
    </row>
    <row r="45" spans="2:89" s="6" customFormat="1" ht="25.5" customHeight="1" x14ac:dyDescent="0.15">
      <c r="B45" s="58" t="s">
        <v>86</v>
      </c>
      <c r="C45" s="49" t="s">
        <v>87</v>
      </c>
      <c r="D45" s="11"/>
      <c r="E45" s="12"/>
      <c r="F45" s="33"/>
      <c r="G45" s="34"/>
      <c r="H45" s="35"/>
      <c r="I45" s="34"/>
      <c r="J45" s="36"/>
      <c r="K45" s="36"/>
      <c r="L45" s="36"/>
      <c r="M45" s="36"/>
      <c r="N45" s="36"/>
      <c r="O45" s="36"/>
      <c r="P45" s="36"/>
      <c r="Q45" s="36"/>
      <c r="R45" s="37"/>
      <c r="S45" s="37"/>
      <c r="T45" s="36"/>
      <c r="U45" s="36"/>
      <c r="V45" s="36"/>
      <c r="W45" s="36"/>
      <c r="X45" s="33"/>
      <c r="Y45" s="38"/>
      <c r="Z45" s="39"/>
      <c r="AA45" s="38"/>
      <c r="AB45" s="47"/>
      <c r="AC45" s="47"/>
      <c r="AD45" s="47"/>
      <c r="AE45" s="47"/>
      <c r="AF45" s="47"/>
      <c r="AG45" s="47"/>
      <c r="AH45" s="47"/>
      <c r="AI45" s="47"/>
      <c r="AJ45" s="48"/>
      <c r="AK45" s="48"/>
      <c r="AL45" s="47"/>
      <c r="AM45" s="47"/>
      <c r="AN45" s="47"/>
      <c r="AO45" s="47"/>
      <c r="AP45" s="43"/>
      <c r="AQ45" s="43"/>
      <c r="AR45" s="43"/>
      <c r="AS45" s="43"/>
      <c r="AT45" s="43"/>
      <c r="AU45" s="43"/>
      <c r="AV45" s="43"/>
      <c r="AW45" s="15"/>
      <c r="AX45" s="15"/>
      <c r="AY45" s="15"/>
      <c r="AZ45" s="15"/>
      <c r="BA45" s="15"/>
      <c r="BB45" s="15"/>
      <c r="BC45" s="15"/>
      <c r="BD45" s="15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41"/>
      <c r="BP45" s="86">
        <v>31000</v>
      </c>
      <c r="BQ45" s="108">
        <f t="shared" si="0"/>
        <v>31000</v>
      </c>
      <c r="BR45" s="117">
        <v>20000</v>
      </c>
      <c r="BS45" s="118" t="s">
        <v>283</v>
      </c>
      <c r="BT45" s="95"/>
      <c r="BU45" s="110"/>
      <c r="BV45" s="96"/>
      <c r="BW45" s="114"/>
      <c r="BX45" s="117"/>
      <c r="BY45" s="118"/>
      <c r="BZ45" s="117">
        <v>35000</v>
      </c>
      <c r="CA45" s="118" t="s">
        <v>389</v>
      </c>
      <c r="CB45" s="117">
        <v>40000</v>
      </c>
      <c r="CC45" s="118" t="s">
        <v>169</v>
      </c>
      <c r="CD45" s="117"/>
      <c r="CE45" s="118"/>
      <c r="CF45" s="117">
        <v>40000</v>
      </c>
      <c r="CG45" s="118" t="s">
        <v>306</v>
      </c>
      <c r="CH45" s="97"/>
      <c r="CI45" s="110"/>
      <c r="CJ45" s="117">
        <v>20000</v>
      </c>
      <c r="CK45" s="128" t="s">
        <v>238</v>
      </c>
    </row>
    <row r="46" spans="2:89" s="6" customFormat="1" ht="25.5" customHeight="1" x14ac:dyDescent="0.15">
      <c r="B46" s="59" t="s">
        <v>75</v>
      </c>
      <c r="C46" s="50" t="s">
        <v>45</v>
      </c>
      <c r="D46" s="11"/>
      <c r="E46" s="12"/>
      <c r="F46" s="33"/>
      <c r="G46" s="35"/>
      <c r="H46" s="34"/>
      <c r="I46" s="34"/>
      <c r="J46" s="36"/>
      <c r="K46" s="36"/>
      <c r="L46" s="36"/>
      <c r="M46" s="36"/>
      <c r="N46" s="36"/>
      <c r="O46" s="36"/>
      <c r="P46" s="36"/>
      <c r="Q46" s="36"/>
      <c r="R46" s="37"/>
      <c r="S46" s="37"/>
      <c r="T46" s="36"/>
      <c r="U46" s="36"/>
      <c r="V46" s="36"/>
      <c r="W46" s="36"/>
      <c r="X46" s="33"/>
      <c r="Y46" s="39"/>
      <c r="Z46" s="38"/>
      <c r="AA46" s="38"/>
      <c r="AB46" s="13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5"/>
      <c r="AX46" s="15"/>
      <c r="AY46" s="15"/>
      <c r="AZ46" s="15"/>
      <c r="BA46" s="15"/>
      <c r="BB46" s="15"/>
      <c r="BC46" s="15"/>
      <c r="BD46" s="15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41"/>
      <c r="BP46" s="86"/>
      <c r="BQ46" s="108"/>
      <c r="BR46" s="95"/>
      <c r="BS46" s="110"/>
      <c r="BT46" s="95"/>
      <c r="BU46" s="110"/>
      <c r="BV46" s="96"/>
      <c r="BW46" s="114"/>
      <c r="BX46" s="117"/>
      <c r="BY46" s="118"/>
      <c r="BZ46" s="117"/>
      <c r="CA46" s="118"/>
      <c r="CB46" s="95"/>
      <c r="CC46" s="110"/>
      <c r="CD46" s="117"/>
      <c r="CE46" s="118"/>
      <c r="CF46" s="117"/>
      <c r="CG46" s="118"/>
      <c r="CH46" s="98"/>
      <c r="CI46" s="114"/>
      <c r="CJ46" s="129"/>
      <c r="CK46" s="130"/>
    </row>
    <row r="47" spans="2:89" s="6" customFormat="1" ht="25.5" customHeight="1" x14ac:dyDescent="0.15">
      <c r="B47" s="58" t="s">
        <v>76</v>
      </c>
      <c r="C47" s="49" t="s">
        <v>156</v>
      </c>
      <c r="D47" s="11">
        <v>8883.3333333333339</v>
      </c>
      <c r="E47" s="12"/>
      <c r="F47" s="33"/>
      <c r="G47" s="34"/>
      <c r="H47" s="35"/>
      <c r="I47" s="34"/>
      <c r="J47" s="36"/>
      <c r="K47" s="36"/>
      <c r="L47" s="36"/>
      <c r="M47" s="36"/>
      <c r="N47" s="36"/>
      <c r="O47" s="36"/>
      <c r="P47" s="36"/>
      <c r="Q47" s="36"/>
      <c r="R47" s="37"/>
      <c r="S47" s="37"/>
      <c r="T47" s="36"/>
      <c r="U47" s="36"/>
      <c r="V47" s="36"/>
      <c r="W47" s="36"/>
      <c r="X47" s="33"/>
      <c r="Y47" s="38"/>
      <c r="Z47" s="39"/>
      <c r="AA47" s="38"/>
      <c r="AB47" s="47"/>
      <c r="AC47" s="47"/>
      <c r="AD47" s="47"/>
      <c r="AE47" s="47"/>
      <c r="AF47" s="47"/>
      <c r="AG47" s="47"/>
      <c r="AH47" s="47"/>
      <c r="AI47" s="47"/>
      <c r="AJ47" s="48"/>
      <c r="AK47" s="48"/>
      <c r="AL47" s="47"/>
      <c r="AM47" s="47"/>
      <c r="AN47" s="47"/>
      <c r="AO47" s="47"/>
      <c r="AP47" s="43"/>
      <c r="AQ47" s="43"/>
      <c r="AR47" s="43"/>
      <c r="AS47" s="43"/>
      <c r="AT47" s="43"/>
      <c r="AU47" s="43"/>
      <c r="AV47" s="43"/>
      <c r="AW47" s="15"/>
      <c r="AX47" s="15"/>
      <c r="AY47" s="15"/>
      <c r="AZ47" s="15"/>
      <c r="BA47" s="15"/>
      <c r="BB47" s="15"/>
      <c r="BC47" s="15"/>
      <c r="BD47" s="15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41"/>
      <c r="BP47" s="86">
        <v>12300</v>
      </c>
      <c r="BQ47" s="108">
        <f t="shared" si="0"/>
        <v>12300</v>
      </c>
      <c r="BR47" s="117">
        <v>10000</v>
      </c>
      <c r="BS47" s="134" t="s">
        <v>284</v>
      </c>
      <c r="BT47" s="117">
        <v>13000</v>
      </c>
      <c r="BU47" s="118" t="s">
        <v>383</v>
      </c>
      <c r="BV47" s="132">
        <v>15000</v>
      </c>
      <c r="BW47" s="121" t="s">
        <v>387</v>
      </c>
      <c r="BX47" s="117">
        <v>12000</v>
      </c>
      <c r="BY47" s="118" t="s">
        <v>209</v>
      </c>
      <c r="BZ47" s="117">
        <v>10000</v>
      </c>
      <c r="CA47" s="118" t="s">
        <v>372</v>
      </c>
      <c r="CB47" s="117">
        <v>8000</v>
      </c>
      <c r="CC47" s="118" t="s">
        <v>183</v>
      </c>
      <c r="CD47" s="117">
        <v>9000</v>
      </c>
      <c r="CE47" s="118" t="s">
        <v>343</v>
      </c>
      <c r="CF47" s="117">
        <v>16000</v>
      </c>
      <c r="CG47" s="118" t="s">
        <v>307</v>
      </c>
      <c r="CH47" s="127">
        <v>15000</v>
      </c>
      <c r="CI47" s="121" t="s">
        <v>230</v>
      </c>
      <c r="CJ47" s="129">
        <v>15000</v>
      </c>
      <c r="CK47" s="130" t="s">
        <v>409</v>
      </c>
    </row>
    <row r="48" spans="2:89" s="6" customFormat="1" ht="25.5" customHeight="1" x14ac:dyDescent="0.15">
      <c r="B48" s="58" t="s">
        <v>77</v>
      </c>
      <c r="C48" s="49" t="s">
        <v>89</v>
      </c>
      <c r="D48" s="11">
        <v>23642.393771805535</v>
      </c>
      <c r="E48" s="12"/>
      <c r="F48" s="33"/>
      <c r="G48" s="34"/>
      <c r="H48" s="35"/>
      <c r="I48" s="34"/>
      <c r="J48" s="36"/>
      <c r="K48" s="36"/>
      <c r="L48" s="36"/>
      <c r="M48" s="36"/>
      <c r="N48" s="36"/>
      <c r="O48" s="36"/>
      <c r="P48" s="36"/>
      <c r="Q48" s="36"/>
      <c r="R48" s="37"/>
      <c r="S48" s="37"/>
      <c r="T48" s="36"/>
      <c r="U48" s="36"/>
      <c r="V48" s="36"/>
      <c r="W48" s="36"/>
      <c r="X48" s="33"/>
      <c r="Y48" s="38"/>
      <c r="Z48" s="39"/>
      <c r="AA48" s="38"/>
      <c r="AB48" s="13"/>
      <c r="AC48" s="14"/>
      <c r="AD48" s="14"/>
      <c r="AE48" s="14"/>
      <c r="AF48" s="14"/>
      <c r="AG48" s="13"/>
      <c r="AH48" s="13"/>
      <c r="AI48" s="13"/>
      <c r="AJ48" s="14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5"/>
      <c r="AX48" s="15"/>
      <c r="AY48" s="15"/>
      <c r="AZ48" s="15"/>
      <c r="BA48" s="15"/>
      <c r="BB48" s="15"/>
      <c r="BC48" s="15"/>
      <c r="BD48" s="15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41"/>
      <c r="BP48" s="86">
        <v>13900</v>
      </c>
      <c r="BQ48" s="108">
        <f t="shared" si="0"/>
        <v>13900</v>
      </c>
      <c r="BR48" s="117">
        <v>14000</v>
      </c>
      <c r="BS48" s="134" t="s">
        <v>285</v>
      </c>
      <c r="BT48" s="117">
        <v>12000</v>
      </c>
      <c r="BU48" s="118" t="s">
        <v>288</v>
      </c>
      <c r="BV48" s="132">
        <v>20000</v>
      </c>
      <c r="BW48" s="121" t="s">
        <v>259</v>
      </c>
      <c r="BX48" s="117">
        <v>12000</v>
      </c>
      <c r="BY48" s="118" t="s">
        <v>310</v>
      </c>
      <c r="BZ48" s="117">
        <v>12000</v>
      </c>
      <c r="CA48" s="118" t="s">
        <v>197</v>
      </c>
      <c r="CB48" s="117">
        <v>10000</v>
      </c>
      <c r="CC48" s="118" t="s">
        <v>322</v>
      </c>
      <c r="CD48" s="117">
        <v>12000</v>
      </c>
      <c r="CE48" s="118" t="s">
        <v>344</v>
      </c>
      <c r="CF48" s="117">
        <v>16000</v>
      </c>
      <c r="CG48" s="118" t="s">
        <v>308</v>
      </c>
      <c r="CH48" s="127">
        <v>16000</v>
      </c>
      <c r="CI48" s="121" t="s">
        <v>231</v>
      </c>
      <c r="CJ48" s="129">
        <v>15000</v>
      </c>
      <c r="CK48" s="130" t="s">
        <v>410</v>
      </c>
    </row>
    <row r="49" spans="2:89" s="6" customFormat="1" ht="25.5" customHeight="1" x14ac:dyDescent="0.15">
      <c r="B49" s="58" t="s">
        <v>46</v>
      </c>
      <c r="C49" s="49" t="s">
        <v>88</v>
      </c>
      <c r="D49" s="11">
        <v>4812.5000000000009</v>
      </c>
      <c r="E49" s="12"/>
      <c r="F49" s="33"/>
      <c r="G49" s="34"/>
      <c r="H49" s="35"/>
      <c r="I49" s="34"/>
      <c r="J49" s="36"/>
      <c r="K49" s="36"/>
      <c r="L49" s="36"/>
      <c r="M49" s="36"/>
      <c r="N49" s="36"/>
      <c r="O49" s="36"/>
      <c r="P49" s="36"/>
      <c r="Q49" s="36"/>
      <c r="R49" s="37"/>
      <c r="S49" s="37"/>
      <c r="T49" s="36"/>
      <c r="U49" s="36"/>
      <c r="V49" s="36"/>
      <c r="W49" s="36"/>
      <c r="X49" s="33"/>
      <c r="Y49" s="38"/>
      <c r="Z49" s="39"/>
      <c r="AA49" s="38"/>
      <c r="AB49" s="13"/>
      <c r="AC49" s="14"/>
      <c r="AD49" s="13"/>
      <c r="AE49" s="14"/>
      <c r="AF49" s="13"/>
      <c r="AG49" s="13"/>
      <c r="AH49" s="14"/>
      <c r="AI49" s="13"/>
      <c r="AJ49" s="14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5"/>
      <c r="AX49" s="15"/>
      <c r="AY49" s="15"/>
      <c r="AZ49" s="15"/>
      <c r="BA49" s="15"/>
      <c r="BB49" s="15"/>
      <c r="BC49" s="15"/>
      <c r="BD49" s="15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41"/>
      <c r="BP49" s="86">
        <v>7333</v>
      </c>
      <c r="BQ49" s="108">
        <f>(BR49+BT49+BV49+BX49+BZ49+CB49+CD49+CF49+CH49+CJ49)/COUNTA(BR49,BT49,BV49,BX49,BZ49,CB49,CD49,CF49,CH49,CJ49)</f>
        <v>7333.333333333333</v>
      </c>
      <c r="BR49" s="117">
        <v>7000</v>
      </c>
      <c r="BS49" s="134" t="s">
        <v>286</v>
      </c>
      <c r="BT49" s="95"/>
      <c r="BU49" s="110"/>
      <c r="BV49" s="96"/>
      <c r="BW49" s="114"/>
      <c r="BX49" s="95"/>
      <c r="BY49" s="110"/>
      <c r="BZ49" s="117">
        <v>8000</v>
      </c>
      <c r="CA49" s="118" t="s">
        <v>318</v>
      </c>
      <c r="CB49" s="117">
        <v>7000</v>
      </c>
      <c r="CC49" s="118" t="s">
        <v>170</v>
      </c>
      <c r="CD49" s="117">
        <v>7000</v>
      </c>
      <c r="CE49" s="118" t="s">
        <v>345</v>
      </c>
      <c r="CF49" s="117">
        <v>8000</v>
      </c>
      <c r="CG49" s="118" t="s">
        <v>309</v>
      </c>
      <c r="CH49" s="127">
        <v>7000</v>
      </c>
      <c r="CI49" s="121" t="s">
        <v>232</v>
      </c>
      <c r="CJ49" s="95"/>
      <c r="CK49" s="113"/>
    </row>
    <row r="50" spans="2:89" s="6" customFormat="1" ht="25.5" customHeight="1" x14ac:dyDescent="0.15">
      <c r="B50" s="58" t="s">
        <v>78</v>
      </c>
      <c r="C50" s="49" t="s">
        <v>79</v>
      </c>
      <c r="D50" s="11">
        <v>6666.666666666667</v>
      </c>
      <c r="E50" s="12"/>
      <c r="F50" s="33"/>
      <c r="G50" s="34"/>
      <c r="H50" s="35"/>
      <c r="I50" s="34"/>
      <c r="J50" s="36"/>
      <c r="K50" s="36"/>
      <c r="L50" s="36"/>
      <c r="M50" s="36"/>
      <c r="N50" s="36"/>
      <c r="O50" s="36"/>
      <c r="P50" s="36"/>
      <c r="Q50" s="36"/>
      <c r="R50" s="37"/>
      <c r="S50" s="37"/>
      <c r="T50" s="36"/>
      <c r="U50" s="36"/>
      <c r="V50" s="36"/>
      <c r="W50" s="36"/>
      <c r="X50" s="33"/>
      <c r="Y50" s="38"/>
      <c r="Z50" s="39"/>
      <c r="AA50" s="38"/>
      <c r="AB50" s="47"/>
      <c r="AC50" s="47"/>
      <c r="AD50" s="47"/>
      <c r="AE50" s="47"/>
      <c r="AF50" s="47"/>
      <c r="AG50" s="47"/>
      <c r="AH50" s="47"/>
      <c r="AI50" s="47"/>
      <c r="AJ50" s="48"/>
      <c r="AK50" s="48"/>
      <c r="AL50" s="47"/>
      <c r="AM50" s="47"/>
      <c r="AN50" s="47"/>
      <c r="AO50" s="47"/>
      <c r="AP50" s="43"/>
      <c r="AQ50" s="43"/>
      <c r="AR50" s="43"/>
      <c r="AS50" s="43"/>
      <c r="AT50" s="43"/>
      <c r="AU50" s="43"/>
      <c r="AV50" s="43"/>
      <c r="AW50" s="15"/>
      <c r="AX50" s="15"/>
      <c r="AY50" s="15"/>
      <c r="AZ50" s="15"/>
      <c r="BA50" s="15"/>
      <c r="BB50" s="15"/>
      <c r="BC50" s="15"/>
      <c r="BD50" s="15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41"/>
      <c r="BP50" s="86"/>
      <c r="BQ50" s="108"/>
      <c r="BR50" s="99"/>
      <c r="BS50" s="110"/>
      <c r="BT50" s="95"/>
      <c r="BU50" s="110"/>
      <c r="BV50" s="96"/>
      <c r="BW50" s="114"/>
      <c r="BX50" s="101"/>
      <c r="BY50" s="110"/>
      <c r="BZ50" s="99"/>
      <c r="CA50" s="110"/>
      <c r="CB50" s="103"/>
      <c r="CC50" s="110"/>
      <c r="CD50" s="99"/>
      <c r="CE50" s="110"/>
      <c r="CF50" s="99"/>
      <c r="CG50" s="110"/>
      <c r="CH50" s="105"/>
      <c r="CI50" s="110"/>
      <c r="CJ50" s="99"/>
      <c r="CK50" s="113"/>
    </row>
    <row r="51" spans="2:89" ht="25.5" customHeight="1" thickBot="1" x14ac:dyDescent="0.2">
      <c r="B51" s="60" t="s">
        <v>66</v>
      </c>
      <c r="C51" s="61" t="s">
        <v>160</v>
      </c>
      <c r="D51" s="19"/>
      <c r="E51" s="20"/>
      <c r="F51" s="62"/>
      <c r="G51" s="63"/>
      <c r="H51" s="64"/>
      <c r="I51" s="65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2"/>
      <c r="Y51" s="67"/>
      <c r="Z51" s="68"/>
      <c r="AA51" s="69"/>
      <c r="AB51" s="70"/>
      <c r="AC51" s="70"/>
      <c r="AD51" s="70"/>
      <c r="AE51" s="70"/>
      <c r="AF51" s="70"/>
      <c r="AG51" s="70"/>
      <c r="AH51" s="70"/>
      <c r="AI51" s="70"/>
      <c r="AJ51" s="71"/>
      <c r="AK51" s="71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21"/>
      <c r="AX51" s="21"/>
      <c r="AY51" s="21"/>
      <c r="AZ51" s="21"/>
      <c r="BA51" s="21"/>
      <c r="BB51" s="21"/>
      <c r="BC51" s="21"/>
      <c r="BD51" s="21"/>
      <c r="BE51" s="22"/>
      <c r="BF51" s="22"/>
      <c r="BG51" s="22"/>
      <c r="BH51" s="22"/>
      <c r="BI51" s="22"/>
      <c r="BJ51" s="22"/>
      <c r="BK51" s="22"/>
      <c r="BL51" s="22"/>
      <c r="BM51" s="22"/>
      <c r="BN51" s="22"/>
      <c r="BO51" s="72"/>
      <c r="BP51" s="87"/>
      <c r="BQ51" s="109"/>
      <c r="BR51" s="100"/>
      <c r="BS51" s="115"/>
      <c r="BT51" s="100"/>
      <c r="BU51" s="115"/>
      <c r="BV51" s="100"/>
      <c r="BW51" s="115"/>
      <c r="BX51" s="102"/>
      <c r="BY51" s="115"/>
      <c r="BZ51" s="100"/>
      <c r="CA51" s="115"/>
      <c r="CB51" s="104"/>
      <c r="CC51" s="115"/>
      <c r="CD51" s="100"/>
      <c r="CE51" s="115"/>
      <c r="CF51" s="100"/>
      <c r="CG51" s="115"/>
      <c r="CH51" s="106"/>
      <c r="CI51" s="115"/>
      <c r="CJ51" s="100"/>
      <c r="CK51" s="116"/>
    </row>
    <row r="52" spans="2:89" ht="18.75" customHeight="1" x14ac:dyDescent="0.15">
      <c r="B52" s="176"/>
      <c r="C52" s="176"/>
      <c r="D52" s="176"/>
      <c r="E52" s="1"/>
      <c r="CD52" s="92"/>
      <c r="CE52" s="93"/>
    </row>
    <row r="55" spans="2:89" x14ac:dyDescent="0.15">
      <c r="BM55" s="7"/>
      <c r="BN55" s="7"/>
      <c r="CD55" s="92"/>
      <c r="CE55" s="93"/>
    </row>
  </sheetData>
  <mergeCells count="84">
    <mergeCell ref="B1:CL1"/>
    <mergeCell ref="B2:BQ2"/>
    <mergeCell ref="BP3:BP5"/>
    <mergeCell ref="BQ3:BQ5"/>
    <mergeCell ref="BR3:CK3"/>
    <mergeCell ref="BR4:BS4"/>
    <mergeCell ref="BT4:BU4"/>
    <mergeCell ref="BV4:BW4"/>
    <mergeCell ref="BX4:BY4"/>
    <mergeCell ref="BZ4:CA4"/>
    <mergeCell ref="CB4:CC4"/>
    <mergeCell ref="CD4:CE4"/>
    <mergeCell ref="CF4:CG4"/>
    <mergeCell ref="CH4:CI4"/>
    <mergeCell ref="CJ4:CK4"/>
    <mergeCell ref="G4:G5"/>
    <mergeCell ref="E4:E5"/>
    <mergeCell ref="B52:D52"/>
    <mergeCell ref="B4:B5"/>
    <mergeCell ref="C4:C5"/>
    <mergeCell ref="D4:D5"/>
    <mergeCell ref="H4:H5"/>
    <mergeCell ref="I4:I5"/>
    <mergeCell ref="J4:J5"/>
    <mergeCell ref="K4:K5"/>
    <mergeCell ref="Y4:Y5"/>
    <mergeCell ref="S4:S5"/>
    <mergeCell ref="L4:L5"/>
    <mergeCell ref="M4:M5"/>
    <mergeCell ref="N4:N5"/>
    <mergeCell ref="O4:O5"/>
    <mergeCell ref="P4:P5"/>
    <mergeCell ref="Q4:Q5"/>
    <mergeCell ref="R4:R5"/>
    <mergeCell ref="Z4:Z5"/>
    <mergeCell ref="AA4:AA5"/>
    <mergeCell ref="AB4:AB5"/>
    <mergeCell ref="T4:T5"/>
    <mergeCell ref="U4:U5"/>
    <mergeCell ref="V4:V5"/>
    <mergeCell ref="W4:W5"/>
    <mergeCell ref="AG4:AG5"/>
    <mergeCell ref="AH4:AH5"/>
    <mergeCell ref="AI4:AI5"/>
    <mergeCell ref="AJ4:AJ5"/>
    <mergeCell ref="AC4:AC5"/>
    <mergeCell ref="AD4:AD5"/>
    <mergeCell ref="AE4:AE5"/>
    <mergeCell ref="AF4:AF5"/>
    <mergeCell ref="AO4:AO5"/>
    <mergeCell ref="AP4:AP5"/>
    <mergeCell ref="AQ4:AQ5"/>
    <mergeCell ref="AR4:AR5"/>
    <mergeCell ref="AK4:AK5"/>
    <mergeCell ref="AL4:AL5"/>
    <mergeCell ref="AM4:AM5"/>
    <mergeCell ref="AN4:AN5"/>
    <mergeCell ref="BE4:BE5"/>
    <mergeCell ref="AS4:AS5"/>
    <mergeCell ref="AT4:AT5"/>
    <mergeCell ref="AU4:AU5"/>
    <mergeCell ref="AV4:AV5"/>
    <mergeCell ref="BD4:BD5"/>
    <mergeCell ref="BN4:BN5"/>
    <mergeCell ref="AW4:AW5"/>
    <mergeCell ref="AX4:AX5"/>
    <mergeCell ref="AY4:AY5"/>
    <mergeCell ref="AZ4:AZ5"/>
    <mergeCell ref="BA4:BA5"/>
    <mergeCell ref="BB4:BB5"/>
    <mergeCell ref="BC4:BC5"/>
    <mergeCell ref="BJ4:BJ5"/>
    <mergeCell ref="BK4:BK5"/>
    <mergeCell ref="BL4:BL5"/>
    <mergeCell ref="BM4:BM5"/>
    <mergeCell ref="BF4:BF5"/>
    <mergeCell ref="BG4:BG5"/>
    <mergeCell ref="BH4:BH5"/>
    <mergeCell ref="BI4:BI5"/>
    <mergeCell ref="AW3:BD3"/>
    <mergeCell ref="BE3:BN3"/>
    <mergeCell ref="B3:C3"/>
    <mergeCell ref="J3:W3"/>
    <mergeCell ref="AB3:AV3"/>
  </mergeCells>
  <phoneticPr fontId="2" type="noConversion"/>
  <pageMargins left="0.7" right="0.7" top="0.75" bottom="0.75" header="0.3" footer="0.3"/>
  <pageSetup paperSize="9" scale="65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개인서비스요금</vt:lpstr>
      <vt:lpstr>개인서비스요금!Print_Titles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2017-03-09T06:37:18Z</cp:lastPrinted>
  <dcterms:created xsi:type="dcterms:W3CDTF">2013-04-02T04:39:29Z</dcterms:created>
  <dcterms:modified xsi:type="dcterms:W3CDTF">2026-05-30T11:10:03Z</dcterms:modified>
</cp:coreProperties>
</file>